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2" yWindow="-112" windowWidth="19421" windowHeight="10304"/>
  </bookViews>
  <sheets>
    <sheet name="環境" sheetId="29" r:id="rId1"/>
  </sheets>
  <definedNames>
    <definedName name="_xlnm.Print_Area" localSheetId="0">環境!$A$1:$G$61</definedName>
    <definedName name="_xlnm.Print_Titles" localSheetId="0">環境!$1:$6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9" l="1"/>
  <c r="E11" i="29"/>
  <c r="D11" i="29"/>
  <c r="C11" i="29"/>
  <c r="F10" i="29"/>
</calcChain>
</file>

<file path=xl/sharedStrings.xml><?xml version="1.0" encoding="utf-8"?>
<sst xmlns="http://schemas.openxmlformats.org/spreadsheetml/2006/main" count="177" uniqueCount="97">
  <si>
    <t>2021年度</t>
    <rPh sb="4" eb="6">
      <t>ネンド</t>
    </rPh>
    <phoneticPr fontId="1"/>
  </si>
  <si>
    <t>2022年度</t>
    <rPh sb="4" eb="6">
      <t>ネンド</t>
    </rPh>
    <phoneticPr fontId="1"/>
  </si>
  <si>
    <t>再生可能エネルギー比率</t>
    <phoneticPr fontId="1"/>
  </si>
  <si>
    <t>単位</t>
    <rPh sb="0" eb="2">
      <t>タンイ</t>
    </rPh>
    <phoneticPr fontId="1"/>
  </si>
  <si>
    <t>指標</t>
    <rPh sb="0" eb="2">
      <t>シヒョウ</t>
    </rPh>
    <phoneticPr fontId="1"/>
  </si>
  <si>
    <t>再生可能エネルギー量</t>
    <rPh sb="9" eb="10">
      <t>リョウ</t>
    </rPh>
    <phoneticPr fontId="1"/>
  </si>
  <si>
    <t>備考</t>
    <rPh sb="0" eb="2">
      <t>ビコウ</t>
    </rPh>
    <phoneticPr fontId="1"/>
  </si>
  <si>
    <t>パフォーマンス・データ　環境</t>
    <rPh sb="12" eb="14">
      <t>カンキョウ</t>
    </rPh>
    <phoneticPr fontId="1"/>
  </si>
  <si>
    <r>
      <t>t-CO</t>
    </r>
    <r>
      <rPr>
        <vertAlign val="subscript"/>
        <sz val="10"/>
        <rFont val="Meiryo UI"/>
        <family val="3"/>
        <charset val="128"/>
      </rPr>
      <t>2</t>
    </r>
    <phoneticPr fontId="1"/>
  </si>
  <si>
    <t>MWh</t>
    <phoneticPr fontId="1"/>
  </si>
  <si>
    <t>非再生可能エネルギー量</t>
    <rPh sb="0" eb="1">
      <t>ヒ</t>
    </rPh>
    <rPh sb="1" eb="5">
      <t>サイセイカノウ</t>
    </rPh>
    <phoneticPr fontId="1"/>
  </si>
  <si>
    <t>MWh</t>
  </si>
  <si>
    <t>％</t>
  </si>
  <si>
    <t>環境配慮</t>
    <rPh sb="0" eb="2">
      <t>カンキョウ</t>
    </rPh>
    <rPh sb="2" eb="4">
      <t>ハイリョ</t>
    </rPh>
    <phoneticPr fontId="1"/>
  </si>
  <si>
    <t xml:space="preserve"> t</t>
  </si>
  <si>
    <t>千㎥</t>
  </si>
  <si>
    <t>排水量</t>
    <phoneticPr fontId="1"/>
  </si>
  <si>
    <t>化学物質排出量</t>
    <phoneticPr fontId="1"/>
  </si>
  <si>
    <t>揮発性有機化合物。光化学スモッグを引き起こす光化学オキシダントの原因物質。IPA、酢酸ブチル、シクロヘキサノンなど。</t>
    <phoneticPr fontId="1"/>
  </si>
  <si>
    <t>NOx排出量</t>
    <phoneticPr fontId="1"/>
  </si>
  <si>
    <t>SOx排出量</t>
    <phoneticPr fontId="1"/>
  </si>
  <si>
    <t>件</t>
    <rPh sb="0" eb="1">
      <t>ケン</t>
    </rPh>
    <phoneticPr fontId="1"/>
  </si>
  <si>
    <t>気候変動</t>
    <rPh sb="0" eb="2">
      <t>キコウ</t>
    </rPh>
    <rPh sb="2" eb="4">
      <t>ヘンドウ</t>
    </rPh>
    <phoneticPr fontId="1"/>
  </si>
  <si>
    <t>市水</t>
    <rPh sb="0" eb="2">
      <t>シスイ</t>
    </rPh>
    <phoneticPr fontId="1"/>
  </si>
  <si>
    <t>工業用水</t>
    <rPh sb="0" eb="4">
      <t>コウギョウヨウスイ</t>
    </rPh>
    <phoneticPr fontId="1"/>
  </si>
  <si>
    <t>下水道</t>
    <rPh sb="0" eb="3">
      <t>ゲスイドウ</t>
    </rPh>
    <phoneticPr fontId="1"/>
  </si>
  <si>
    <t>再生水</t>
    <rPh sb="0" eb="2">
      <t>サイセイ</t>
    </rPh>
    <rPh sb="2" eb="3">
      <t>スイ</t>
    </rPh>
    <phoneticPr fontId="1"/>
  </si>
  <si>
    <t>2023年度</t>
    <rPh sb="4" eb="6">
      <t>ネンド</t>
    </rPh>
    <phoneticPr fontId="1"/>
  </si>
  <si>
    <t>公共水域（河川）</t>
    <rPh sb="0" eb="2">
      <t>コウキョウ</t>
    </rPh>
    <rPh sb="2" eb="4">
      <t>スイイキ</t>
    </rPh>
    <rPh sb="5" eb="7">
      <t>カセン</t>
    </rPh>
    <phoneticPr fontId="1"/>
  </si>
  <si>
    <t>公共水域（海域）</t>
    <rPh sb="0" eb="2">
      <t>コウキョウ</t>
    </rPh>
    <rPh sb="2" eb="4">
      <t>スイイキ</t>
    </rPh>
    <rPh sb="5" eb="7">
      <t>カイイキ</t>
    </rPh>
    <phoneticPr fontId="1"/>
  </si>
  <si>
    <t>廃棄物発生量のうち、資源として再利用された廃棄プラスチック製品の重量。</t>
    <rPh sb="0" eb="3">
      <t>ハイキブツ</t>
    </rPh>
    <rPh sb="3" eb="5">
      <t>ハッセイ</t>
    </rPh>
    <rPh sb="5" eb="6">
      <t>リョウ</t>
    </rPh>
    <rPh sb="10" eb="12">
      <t>シゲン</t>
    </rPh>
    <rPh sb="15" eb="18">
      <t>サイリヨウ</t>
    </rPh>
    <rPh sb="21" eb="23">
      <t>ハイキ</t>
    </rPh>
    <rPh sb="29" eb="31">
      <t>セイヒン</t>
    </rPh>
    <rPh sb="32" eb="34">
      <t>ジュウリョウ</t>
    </rPh>
    <phoneticPr fontId="1"/>
  </si>
  <si>
    <t>廃棄プラスチック製品リサイクル量*</t>
    <rPh sb="0" eb="2">
      <t>ハイキ</t>
    </rPh>
    <rPh sb="8" eb="10">
      <t>セイヒン</t>
    </rPh>
    <rPh sb="15" eb="16">
      <t>リョウ</t>
    </rPh>
    <phoneticPr fontId="1"/>
  </si>
  <si>
    <t>直接排出（Scope1）におけるPFC等ガス除害装置の設置効果（2017年度からの累積）</t>
    <rPh sb="27" eb="29">
      <t>セッチ</t>
    </rPh>
    <phoneticPr fontId="1"/>
  </si>
  <si>
    <t>対象：キオクシア株式会社（本社、横浜テクノロジーキャンパス、四日市工場）
　　　　 キオクシア岩手株式会社
　　　　 Solid State Storage Technology Corporation（*は除く）</t>
    <rPh sb="0" eb="2">
      <t>タイショウ</t>
    </rPh>
    <rPh sb="8" eb="10">
      <t>カブシキ</t>
    </rPh>
    <rPh sb="10" eb="12">
      <t>カイシャ</t>
    </rPh>
    <rPh sb="13" eb="15">
      <t>ホンシャ</t>
    </rPh>
    <rPh sb="16" eb="18">
      <t>ヨコハマ</t>
    </rPh>
    <rPh sb="30" eb="35">
      <t>ヨッカイチコウジョウ</t>
    </rPh>
    <rPh sb="47" eb="49">
      <t>イワテ</t>
    </rPh>
    <rPh sb="49" eb="51">
      <t>カブシキ</t>
    </rPh>
    <rPh sb="51" eb="53">
      <t>カイシャ</t>
    </rPh>
    <rPh sb="104" eb="105">
      <t>ノゾ</t>
    </rPh>
    <phoneticPr fontId="1"/>
  </si>
  <si>
    <t>2024年度</t>
    <rPh sb="4" eb="6">
      <t>ネンド</t>
    </rPh>
    <phoneticPr fontId="1"/>
  </si>
  <si>
    <t>1．購入した製品・サービス</t>
    <phoneticPr fontId="1"/>
  </si>
  <si>
    <t>2．資本財</t>
    <phoneticPr fontId="1"/>
  </si>
  <si>
    <t>3．直接、間接排出に含まれない燃料及びエネルギー関連活動</t>
    <phoneticPr fontId="1"/>
  </si>
  <si>
    <t>5．事業活動から出る廃棄物</t>
    <phoneticPr fontId="1"/>
  </si>
  <si>
    <t>6．出張</t>
    <phoneticPr fontId="1"/>
  </si>
  <si>
    <t>7．雇用者の通勤</t>
    <rPh sb="2" eb="5">
      <t>コヨウシャ</t>
    </rPh>
    <rPh sb="5" eb="7">
      <t>コヨウシャ</t>
    </rPh>
    <phoneticPr fontId="1"/>
  </si>
  <si>
    <t>10．販売した製品の加工</t>
    <phoneticPr fontId="1"/>
  </si>
  <si>
    <t>11．販売した製品の使用</t>
    <phoneticPr fontId="1"/>
  </si>
  <si>
    <t>12．販売した製品の廃棄</t>
    <phoneticPr fontId="1"/>
  </si>
  <si>
    <t>14．フランチャイズ</t>
    <phoneticPr fontId="1"/>
  </si>
  <si>
    <t>15．投資</t>
    <phoneticPr fontId="1"/>
  </si>
  <si>
    <t>2017年度を基準とした製造時の製品容量（年間）当たりの相対値。</t>
    <rPh sb="4" eb="6">
      <t>ネンド</t>
    </rPh>
    <rPh sb="7" eb="9">
      <t>キジュン</t>
    </rPh>
    <rPh sb="12" eb="14">
      <t>セイゾウ</t>
    </rPh>
    <rPh sb="14" eb="15">
      <t>ジ</t>
    </rPh>
    <rPh sb="16" eb="18">
      <t>セイヒン</t>
    </rPh>
    <rPh sb="18" eb="20">
      <t>ヨウリョウ</t>
    </rPh>
    <rPh sb="21" eb="23">
      <t>ネンカン</t>
    </rPh>
    <rPh sb="24" eb="25">
      <t>ア</t>
    </rPh>
    <rPh sb="28" eb="30">
      <t>ソウタイ</t>
    </rPh>
    <rPh sb="30" eb="31">
      <t>チ</t>
    </rPh>
    <phoneticPr fontId="1"/>
  </si>
  <si>
    <t>有害廃棄物発生量*</t>
    <rPh sb="0" eb="2">
      <t>ユウガイ</t>
    </rPh>
    <rPh sb="2" eb="5">
      <t>ハイキブツ</t>
    </rPh>
    <rPh sb="5" eb="7">
      <t>ハッセイ</t>
    </rPh>
    <rPh sb="7" eb="8">
      <t>リョウ</t>
    </rPh>
    <phoneticPr fontId="1"/>
  </si>
  <si>
    <t>「廃棄物の処理及び清掃に関する法律」（廃棄物処理法）（日本）に基づく「特別管理産業廃棄物」の重量。</t>
    <rPh sb="27" eb="29">
      <t>ニホン</t>
    </rPh>
    <rPh sb="46" eb="47">
      <t>オモ</t>
    </rPh>
    <rPh sb="47" eb="48">
      <t>リョウ</t>
    </rPh>
    <phoneticPr fontId="1"/>
  </si>
  <si>
    <t>有害廃棄物リサイクル量*</t>
    <rPh sb="0" eb="2">
      <t>ユウガイ</t>
    </rPh>
    <rPh sb="2" eb="5">
      <t>ハイキブツ</t>
    </rPh>
    <rPh sb="10" eb="11">
      <t>リョウ</t>
    </rPh>
    <phoneticPr fontId="1"/>
  </si>
  <si>
    <t xml:space="preserve">有害廃棄物の発生量のうち資源として再利用された重量。
</t>
    <rPh sb="0" eb="2">
      <t>ユウガイ</t>
    </rPh>
    <rPh sb="6" eb="8">
      <t>ハッセイ</t>
    </rPh>
    <rPh sb="8" eb="9">
      <t>リョウ</t>
    </rPh>
    <phoneticPr fontId="1"/>
  </si>
  <si>
    <t>容量当たりの廃棄物量（2017年度比）*</t>
    <rPh sb="0" eb="2">
      <t>ヨウリョウ</t>
    </rPh>
    <rPh sb="2" eb="3">
      <t>ア</t>
    </rPh>
    <rPh sb="15" eb="17">
      <t>ネンド</t>
    </rPh>
    <rPh sb="17" eb="18">
      <t>ヒ</t>
    </rPh>
    <phoneticPr fontId="1"/>
  </si>
  <si>
    <t>保全された水量を除く。市水（淡水）と工業用水の合計。</t>
    <rPh sb="0" eb="2">
      <t>ホゼン</t>
    </rPh>
    <rPh sb="5" eb="7">
      <t>スイリョウ</t>
    </rPh>
    <rPh sb="8" eb="9">
      <t>ノゾ</t>
    </rPh>
    <rPh sb="11" eb="13">
      <t>シスイ</t>
    </rPh>
    <rPh sb="14" eb="16">
      <t>タンスイ</t>
    </rPh>
    <rPh sb="18" eb="20">
      <t>コウギョウ</t>
    </rPh>
    <rPh sb="20" eb="22">
      <t>ヨウスイ</t>
    </rPh>
    <rPh sb="23" eb="25">
      <t>ゴウケイ</t>
    </rPh>
    <phoneticPr fontId="1"/>
  </si>
  <si>
    <t>容量当たりの取水量（2017年度比）*</t>
    <rPh sb="2" eb="3">
      <t>ア</t>
    </rPh>
    <rPh sb="6" eb="8">
      <t>シュスイ</t>
    </rPh>
    <phoneticPr fontId="1"/>
  </si>
  <si>
    <t>容量当たりの化学物質排出量（2017年度比）*</t>
    <rPh sb="2" eb="3">
      <t>ア</t>
    </rPh>
    <rPh sb="12" eb="13">
      <t>リョウ</t>
    </rPh>
    <phoneticPr fontId="1"/>
  </si>
  <si>
    <t>化学物質排出量（PRTR）*</t>
    <rPh sb="4" eb="6">
      <t>ハイシュツ</t>
    </rPh>
    <rPh sb="6" eb="7">
      <t>リョウ</t>
    </rPh>
    <phoneticPr fontId="1"/>
  </si>
  <si>
    <t>化学物質排出移動量届出制度（日本）に基づく有害性のある化学物質（亜鉛の水溶性化合物、2-アミノエタノール、
銀およびその水溶性化合物等）の排出および事業場からの移動の量。</t>
    <rPh sb="14" eb="16">
      <t>ニホン</t>
    </rPh>
    <rPh sb="18" eb="19">
      <t>モト</t>
    </rPh>
    <rPh sb="69" eb="71">
      <t>ハイシュツ</t>
    </rPh>
    <rPh sb="74" eb="76">
      <t>ジギョウ</t>
    </rPh>
    <rPh sb="76" eb="77">
      <t>ジョウ</t>
    </rPh>
    <rPh sb="80" eb="82">
      <t>イドウ</t>
    </rPh>
    <rPh sb="83" eb="84">
      <t>リョウ</t>
    </rPh>
    <phoneticPr fontId="1"/>
  </si>
  <si>
    <t>環境事故件数（法令・条例違反など）</t>
  </si>
  <si>
    <t>―</t>
  </si>
  <si>
    <t>1GBデータ処理当たりのエネルギー消費量削減率（2017年度比）</t>
    <rPh sb="19" eb="20">
      <t>リョウ</t>
    </rPh>
    <phoneticPr fontId="1"/>
  </si>
  <si>
    <t>容量当たりの廃棄物総排出量（2017年度比、有価物含む）*</t>
  </si>
  <si>
    <t>廃棄物発生量のうち、再利用されず埋立処分された重量。</t>
    <phoneticPr fontId="1"/>
  </si>
  <si>
    <t>廃棄物リサイクル量のうち、処理の過程を経て、再び製品等の原材料として再利用された重量。</t>
  </si>
  <si>
    <t>購入または獲得した電力量。
再生可能エネルギーは購入した電気のうち、再生可能エネルギー発電施設により発電された電力量（再生可能エネルギー証書調達分を含む）。</t>
    <rPh sb="0" eb="2">
      <t>コウニュウ</t>
    </rPh>
    <rPh sb="5" eb="7">
      <t>カクトク</t>
    </rPh>
    <rPh sb="11" eb="12">
      <t>リョウ</t>
    </rPh>
    <rPh sb="14" eb="16">
      <t>サイセイ</t>
    </rPh>
    <rPh sb="16" eb="18">
      <t>カノウ</t>
    </rPh>
    <rPh sb="24" eb="26">
      <t>コウニュウ</t>
    </rPh>
    <rPh sb="28" eb="30">
      <t>デンキ</t>
    </rPh>
    <rPh sb="43" eb="45">
      <t>ハツデン</t>
    </rPh>
    <rPh sb="45" eb="47">
      <t>シセツ</t>
    </rPh>
    <rPh sb="57" eb="58">
      <t>リョウ</t>
    </rPh>
    <rPh sb="59" eb="61">
      <t>サイセイ</t>
    </rPh>
    <rPh sb="61" eb="63">
      <t>カノウ</t>
    </rPh>
    <rPh sb="68" eb="70">
      <t>ショウショ</t>
    </rPh>
    <rPh sb="70" eb="72">
      <t>チョウタツ</t>
    </rPh>
    <rPh sb="72" eb="73">
      <t>ブン</t>
    </rPh>
    <rPh sb="74" eb="75">
      <t>フク</t>
    </rPh>
    <phoneticPr fontId="1"/>
  </si>
  <si>
    <t>廃棄物発生量*</t>
    <rPh sb="0" eb="3">
      <t>ハイキブツ</t>
    </rPh>
    <rPh sb="3" eb="5">
      <t>ハッセイ</t>
    </rPh>
    <rPh sb="5" eb="6">
      <t>リョウ</t>
    </rPh>
    <phoneticPr fontId="1"/>
  </si>
  <si>
    <t>廃棄物リサイクル量*</t>
    <rPh sb="0" eb="3">
      <t>ハイキブツ</t>
    </rPh>
    <rPh sb="8" eb="9">
      <t>リョウ</t>
    </rPh>
    <phoneticPr fontId="1"/>
  </si>
  <si>
    <t>埋立処分量*</t>
    <phoneticPr fontId="1"/>
  </si>
  <si>
    <t>熱回収を伴う焼却を行った後に再利用された廃棄物の総量*</t>
    <rPh sb="4" eb="5">
      <t>トモナ</t>
    </rPh>
    <rPh sb="12" eb="13">
      <t>アト</t>
    </rPh>
    <rPh sb="14" eb="17">
      <t>サイリヨウ</t>
    </rPh>
    <phoneticPr fontId="1"/>
  </si>
  <si>
    <t>廃棄物リサイクル量のうち、焼却処理の過程で発生する熱エネルギーを回収した後、再利用された重量。</t>
    <rPh sb="36" eb="37">
      <t>アト</t>
    </rPh>
    <phoneticPr fontId="1"/>
  </si>
  <si>
    <t>原材料として再利用された廃棄物の総量*</t>
    <rPh sb="0" eb="3">
      <t>ゲンザイリョウ</t>
    </rPh>
    <rPh sb="6" eb="9">
      <t>サイリヨウ</t>
    </rPh>
    <rPh sb="12" eb="15">
      <t>ハイキブツ</t>
    </rPh>
    <rPh sb="16" eb="18">
      <t>ソウリョウ</t>
    </rPh>
    <phoneticPr fontId="1"/>
  </si>
  <si>
    <t>更新：2025/11/6</t>
    <phoneticPr fontId="1"/>
  </si>
  <si>
    <t>―</t>
    <phoneticPr fontId="1"/>
  </si>
  <si>
    <t>揮発性有機化合物排出量（VOC）*</t>
    <rPh sb="8" eb="10">
      <t>ハイシュツ</t>
    </rPh>
    <rPh sb="10" eb="11">
      <t>リョウ</t>
    </rPh>
    <phoneticPr fontId="1"/>
  </si>
  <si>
    <t>取水量*</t>
    <rPh sb="0" eb="2">
      <t>シュスイ</t>
    </rPh>
    <rPh sb="2" eb="3">
      <t>リョウ</t>
    </rPh>
    <phoneticPr fontId="1"/>
  </si>
  <si>
    <t>製品1GBデータ処理当たりのエネルギー消費削減率（2017年度比）*</t>
    <rPh sb="10" eb="11">
      <t>ア</t>
    </rPh>
    <rPh sb="21" eb="23">
      <t>サクゲン</t>
    </rPh>
    <rPh sb="23" eb="24">
      <t>リツ</t>
    </rPh>
    <rPh sb="29" eb="31">
      <t>ネンド</t>
    </rPh>
    <rPh sb="31" eb="32">
      <t>ヒ</t>
    </rPh>
    <phoneticPr fontId="1"/>
  </si>
  <si>
    <t>事業所の使用エネルギー量*</t>
    <rPh sb="0" eb="2">
      <t>ジギョウ</t>
    </rPh>
    <rPh sb="2" eb="3">
      <t>ショ</t>
    </rPh>
    <phoneticPr fontId="1"/>
  </si>
  <si>
    <t>排出原単位や算定対象・方法の変更にともない、サステナビリティレポート2022年3月期、2023年3月期、2024年3月期のデータと一部異なる箇所があります。</t>
    <rPh sb="38" eb="39">
      <t>ネン</t>
    </rPh>
    <rPh sb="40" eb="41">
      <t>ガツ</t>
    </rPh>
    <rPh sb="41" eb="42">
      <t>キ</t>
    </rPh>
    <rPh sb="56" eb="57">
      <t>ネン</t>
    </rPh>
    <rPh sb="58" eb="59">
      <t>ガツ</t>
    </rPh>
    <rPh sb="59" eb="60">
      <t>キ</t>
    </rPh>
    <phoneticPr fontId="1"/>
  </si>
  <si>
    <t>温室効果ガス排出量：直接排出（Scope1）*</t>
    <rPh sb="6" eb="8">
      <t>ハイシュツ</t>
    </rPh>
    <rPh sb="8" eb="9">
      <t>リョウ</t>
    </rPh>
    <phoneticPr fontId="1"/>
  </si>
  <si>
    <t>温室効果ガス排出量：エネルギー起源の間接排出（Scope2）*</t>
    <rPh sb="6" eb="8">
      <t>ハイシュツ</t>
    </rPh>
    <rPh sb="8" eb="9">
      <t>リョウ</t>
    </rPh>
    <phoneticPr fontId="1"/>
  </si>
  <si>
    <t>温室効果ガス排出量：直接、間接排出（Scope1+2）*</t>
    <rPh sb="6" eb="8">
      <t>ハイシュツ</t>
    </rPh>
    <rPh sb="8" eb="9">
      <t>リョウ</t>
    </rPh>
    <rPh sb="10" eb="12">
      <t>チョクセツ</t>
    </rPh>
    <phoneticPr fontId="1"/>
  </si>
  <si>
    <t>温室効果ガス排出量：その他の間接排出（Scope3）*</t>
    <rPh sb="6" eb="8">
      <t>ハイシュツ</t>
    </rPh>
    <rPh sb="8" eb="9">
      <t>リョウ</t>
    </rPh>
    <rPh sb="12" eb="13">
      <t>ホカ</t>
    </rPh>
    <phoneticPr fontId="1"/>
  </si>
  <si>
    <t>4．輸送・配送（上流）</t>
  </si>
  <si>
    <t>8．リース資産（上流）</t>
  </si>
  <si>
    <t>9．輸送・配送（下流）</t>
  </si>
  <si>
    <t>13．リース資産（下流）</t>
  </si>
  <si>
    <t>発生した産業廃棄物、一般廃棄物の総重量（＝再利用・リサイクル・処分に回された全量）。</t>
  </si>
  <si>
    <t>廃棄物発生量のうち、資源として再利用・リサイクルされた重量（有価物含む）。</t>
  </si>
  <si>
    <t>廃棄物発生量のうち、焼却処理の過程で発生する熱エネルギーを回収せず、再利用されなかった重量。</t>
    <phoneticPr fontId="1"/>
  </si>
  <si>
    <t>熱回収を伴わない焼却を行い再利用されなかった廃棄物の総量*</t>
    <phoneticPr fontId="1"/>
  </si>
  <si>
    <t>0.1</t>
    <phoneticPr fontId="1"/>
  </si>
  <si>
    <t>0.3</t>
    <phoneticPr fontId="1"/>
  </si>
  <si>
    <t>4.7</t>
    <phoneticPr fontId="1"/>
  </si>
  <si>
    <t>―</t>
    <phoneticPr fontId="1"/>
  </si>
  <si>
    <t>43.0</t>
    <phoneticPr fontId="1"/>
  </si>
  <si>
    <t>45.0</t>
    <phoneticPr fontId="1"/>
  </si>
  <si>
    <r>
      <t>容量当たりのエネルギー起源CO</t>
    </r>
    <r>
      <rPr>
        <vertAlign val="subscript"/>
        <sz val="10"/>
        <rFont val="Meiryo UI"/>
        <family val="3"/>
        <charset val="128"/>
      </rPr>
      <t>2</t>
    </r>
    <r>
      <rPr>
        <sz val="10"/>
        <rFont val="Meiryo UI"/>
        <family val="3"/>
        <charset val="128"/>
      </rPr>
      <t>排出量（2017年度比）*</t>
    </r>
    <rPh sb="0" eb="2">
      <t>ヨウリョウ</t>
    </rPh>
    <rPh sb="2" eb="3">
      <t>ア</t>
    </rPh>
    <phoneticPr fontId="1"/>
  </si>
  <si>
    <r>
      <t>温室効果ガス：CF</t>
    </r>
    <r>
      <rPr>
        <vertAlign val="subscript"/>
        <sz val="10"/>
        <rFont val="Meiryo UI"/>
        <family val="3"/>
        <charset val="128"/>
      </rPr>
      <t>4</t>
    </r>
    <r>
      <rPr>
        <sz val="10"/>
        <rFont val="Meiryo UI"/>
        <family val="3"/>
        <charset val="128"/>
      </rPr>
      <t>、C</t>
    </r>
    <r>
      <rPr>
        <vertAlign val="subscript"/>
        <sz val="10"/>
        <rFont val="Meiryo UI"/>
        <family val="3"/>
        <charset val="128"/>
      </rPr>
      <t>4</t>
    </r>
    <r>
      <rPr>
        <sz val="10"/>
        <rFont val="Meiryo UI"/>
        <family val="3"/>
        <charset val="128"/>
      </rPr>
      <t>F</t>
    </r>
    <r>
      <rPr>
        <vertAlign val="subscript"/>
        <sz val="10"/>
        <rFont val="Meiryo UI"/>
        <family val="3"/>
        <charset val="128"/>
      </rPr>
      <t>8</t>
    </r>
    <r>
      <rPr>
        <sz val="10"/>
        <rFont val="Meiryo UI"/>
        <family val="3"/>
        <charset val="128"/>
      </rPr>
      <t>、CHF</t>
    </r>
    <r>
      <rPr>
        <vertAlign val="subscript"/>
        <sz val="10"/>
        <rFont val="Meiryo UI"/>
        <family val="3"/>
        <charset val="128"/>
      </rPr>
      <t>3</t>
    </r>
    <r>
      <rPr>
        <sz val="10"/>
        <rFont val="Meiryo UI"/>
        <family val="3"/>
        <charset val="128"/>
      </rPr>
      <t>、SF</t>
    </r>
    <r>
      <rPr>
        <vertAlign val="subscript"/>
        <sz val="10"/>
        <rFont val="Meiryo UI"/>
        <family val="3"/>
        <charset val="128"/>
      </rPr>
      <t>6</t>
    </r>
    <r>
      <rPr>
        <sz val="10"/>
        <rFont val="Meiryo UI"/>
        <family val="3"/>
        <charset val="128"/>
      </rPr>
      <t>、NF</t>
    </r>
    <r>
      <rPr>
        <vertAlign val="subscript"/>
        <sz val="10"/>
        <rFont val="Meiryo UI"/>
        <family val="3"/>
        <charset val="128"/>
      </rPr>
      <t>3</t>
    </r>
    <r>
      <rPr>
        <sz val="10"/>
        <rFont val="Meiryo UI"/>
        <family val="3"/>
        <charset val="128"/>
      </rPr>
      <t>、CH</t>
    </r>
    <r>
      <rPr>
        <vertAlign val="subscript"/>
        <sz val="10"/>
        <rFont val="Meiryo UI"/>
        <family val="3"/>
        <charset val="128"/>
      </rPr>
      <t>2</t>
    </r>
    <r>
      <rPr>
        <sz val="10"/>
        <rFont val="Meiryo UI"/>
        <family val="3"/>
        <charset val="128"/>
      </rPr>
      <t>F</t>
    </r>
    <r>
      <rPr>
        <vertAlign val="subscript"/>
        <sz val="10"/>
        <rFont val="Meiryo UI"/>
        <family val="3"/>
        <charset val="128"/>
      </rPr>
      <t>2</t>
    </r>
    <r>
      <rPr>
        <sz val="10"/>
        <rFont val="Meiryo UI"/>
        <family val="3"/>
        <charset val="128"/>
      </rPr>
      <t>、CH</t>
    </r>
    <r>
      <rPr>
        <vertAlign val="subscript"/>
        <sz val="10"/>
        <rFont val="Meiryo UI"/>
        <family val="3"/>
        <charset val="128"/>
      </rPr>
      <t>3</t>
    </r>
    <r>
      <rPr>
        <sz val="10"/>
        <rFont val="Meiryo UI"/>
        <family val="3"/>
        <charset val="128"/>
      </rPr>
      <t>F、CH</t>
    </r>
    <r>
      <rPr>
        <vertAlign val="subscript"/>
        <sz val="10"/>
        <rFont val="Meiryo UI"/>
        <family val="3"/>
        <charset val="128"/>
      </rPr>
      <t>4、</t>
    </r>
    <r>
      <rPr>
        <sz val="10"/>
        <rFont val="Meiryo UI"/>
        <family val="3"/>
        <charset val="128"/>
      </rPr>
      <t>N</t>
    </r>
    <r>
      <rPr>
        <vertAlign val="subscript"/>
        <sz val="10"/>
        <rFont val="Meiryo UI"/>
        <family val="3"/>
        <charset val="128"/>
      </rPr>
      <t>2</t>
    </r>
    <r>
      <rPr>
        <sz val="10"/>
        <rFont val="Meiryo UI"/>
        <family val="3"/>
        <charset val="128"/>
      </rPr>
      <t>O、CO</t>
    </r>
    <r>
      <rPr>
        <vertAlign val="subscript"/>
        <sz val="10"/>
        <rFont val="Meiryo UI"/>
        <family val="3"/>
        <charset val="128"/>
      </rPr>
      <t>2</t>
    </r>
    <r>
      <rPr>
        <sz val="10"/>
        <rFont val="Meiryo UI"/>
        <family val="3"/>
        <charset val="128"/>
      </rPr>
      <t>。
【Scope1+2について】
・Scope1：自社での燃料使用や事業プロセスによる直接排出。
　温室効果ガスの排出量に、地球温暖化係数を乗じてCO₂量に換算。
　地球温暖化係数は、気候変動に関する政府間パネル （IPCC） の第5次評価報告書による地球温暖化係数を使用。
・Scope2：自社が購入した電気・熱・蒸気等の使用にともなう間接排出。マーケット基準。
　電力、熱および燃料 （車両等の燃料を含む） の使用量に、CO₂換算係数を乗じて算出。
　電力のCO₂換算係数は、契約電力会社の各年度に公表されている係数を使用。
【Scope3について】
・Scope3：Scope1、Scope2を除くその他の間接排出。
　排出原単位は、環境省/経済産業省 （日本） の「サプライチェーンを通じた組織の温室効果ガス排出等の算定のための
　排出原単位データベース」を使用。
 　1．購入した製品・サービス：品目別の購入金額に、各該当品目の排出原単位を乗じて算出。
 　2．資本財：設備等に投資した金額に、資本財の各該当品目の価格当たり排出原単位を乗じて算出。
 　3．直接、間接排出に含まれない燃料およびエネルギー関連活動：燃料および電力、熱の使用量に、電気・熱使用量
　　　　当たりの排出原単位を乗じて算出。
 　4．輸送・配送（上流）：輸送トンキロ （輸送重量×輸送距離） に、該当輸送車種の排出原単位および平均積載
　　　　率を乗じて算出。
 　5．事業活動から出る廃棄物：発生した廃棄物量に、廃棄物種類・処理方法別排出原単位などを乗じて算出。
 　6．出張：従業員人数に、出張種別の従業員当たり排出原単位を乗じて算出。
 　7．雇用者の通勤：交通費の全支給額に交通費支給額当たり排出原単位を乗じて算出。
 11．販売した製品の使用：今年度販売した製品が廃棄されるまでに使用すると想定される電力使用量に、電力使用量
　　　　当たりの排出原単位を乗じて算出。製品の年間動作時間、年間待機時間、使用年数については各種調査データに
　　　　基づき算出。</t>
    </r>
    <rPh sb="0" eb="2">
      <t>オンシツ</t>
    </rPh>
    <rPh sb="2" eb="4">
      <t>コウカ</t>
    </rPh>
    <rPh sb="95" eb="97">
      <t>チョクセツ</t>
    </rPh>
    <rPh sb="97" eb="99">
      <t>ハイシュツ</t>
    </rPh>
    <rPh sb="198" eb="200">
      <t>ジシャ</t>
    </rPh>
    <rPh sb="201" eb="203">
      <t>コウニュウ</t>
    </rPh>
    <rPh sb="208" eb="209">
      <t>ネツ</t>
    </rPh>
    <rPh sb="212" eb="213">
      <t>トウ</t>
    </rPh>
    <rPh sb="221" eb="223">
      <t>カンセツ</t>
    </rPh>
    <rPh sb="223" eb="225">
      <t>ハイシュツ</t>
    </rPh>
    <rPh sb="367" eb="368">
      <t>ノゾ</t>
    </rPh>
    <rPh sb="371" eb="372">
      <t>ホカ</t>
    </rPh>
    <rPh sb="373" eb="375">
      <t>カンセツ</t>
    </rPh>
    <rPh sb="380" eb="382">
      <t>ハイシュツ</t>
    </rPh>
    <rPh sb="382" eb="385">
      <t>ゲンタンイ</t>
    </rPh>
    <rPh sb="450" eb="452">
      <t>シヨウ</t>
    </rPh>
    <rPh sb="458" eb="460">
      <t>コウニュウ</t>
    </rPh>
    <rPh sb="462" eb="464">
      <t>セイヒン</t>
    </rPh>
    <rPh sb="474" eb="476">
      <t>コウニュウ</t>
    </rPh>
    <rPh sb="476" eb="478">
      <t>キンガク</t>
    </rPh>
    <rPh sb="480" eb="481">
      <t>カク</t>
    </rPh>
    <rPh sb="481" eb="483">
      <t>ガイトウ</t>
    </rPh>
    <rPh sb="483" eb="485">
      <t>ヒンモク</t>
    </rPh>
    <rPh sb="503" eb="506">
      <t>シホンザイ</t>
    </rPh>
    <rPh sb="523" eb="524">
      <t>カク</t>
    </rPh>
    <rPh sb="524" eb="526">
      <t>ガイトウ</t>
    </rPh>
    <rPh sb="526" eb="528">
      <t>ヒンモク</t>
    </rPh>
    <rPh sb="627" eb="629">
      <t>ユソウ</t>
    </rPh>
    <rPh sb="630" eb="632">
      <t>ハイソウ</t>
    </rPh>
    <rPh sb="633" eb="635">
      <t>ジョウリュウ</t>
    </rPh>
    <rPh sb="658" eb="660">
      <t>ガイトウ</t>
    </rPh>
    <rPh sb="660" eb="662">
      <t>ユソウ</t>
    </rPh>
    <rPh sb="662" eb="664">
      <t>シャシュ</t>
    </rPh>
    <rPh sb="673" eb="675">
      <t>ヘイキン</t>
    </rPh>
    <rPh sb="682" eb="683">
      <t>リツ</t>
    </rPh>
    <rPh sb="695" eb="697">
      <t>ジギョウ</t>
    </rPh>
    <rPh sb="697" eb="699">
      <t>カツドウ</t>
    </rPh>
    <rPh sb="701" eb="702">
      <t>デ</t>
    </rPh>
    <rPh sb="703" eb="706">
      <t>ハイキブツ</t>
    </rPh>
    <rPh sb="707" eb="709">
      <t>ハッセイ</t>
    </rPh>
    <rPh sb="711" eb="714">
      <t>ハイキブツ</t>
    </rPh>
    <rPh sb="714" eb="715">
      <t>リョウ</t>
    </rPh>
    <rPh sb="717" eb="720">
      <t>ハイキブツ</t>
    </rPh>
    <rPh sb="720" eb="722">
      <t>シュルイ</t>
    </rPh>
    <rPh sb="723" eb="725">
      <t>ショリ</t>
    </rPh>
    <rPh sb="725" eb="727">
      <t>ホウホウ</t>
    </rPh>
    <rPh sb="727" eb="728">
      <t>ベツ</t>
    </rPh>
    <rPh sb="728" eb="730">
      <t>ハイシュツ</t>
    </rPh>
    <rPh sb="730" eb="733">
      <t>ゲンタンイ</t>
    </rPh>
    <rPh sb="736" eb="737">
      <t>ジョウ</t>
    </rPh>
    <rPh sb="739" eb="741">
      <t>サンシュツ</t>
    </rPh>
    <rPh sb="747" eb="749">
      <t>シュッチョウ</t>
    </rPh>
    <rPh sb="750" eb="753">
      <t>ジュウギョウイン</t>
    </rPh>
    <rPh sb="753" eb="755">
      <t>ニンズウ</t>
    </rPh>
    <rPh sb="768" eb="770">
      <t>ハイシュツ</t>
    </rPh>
    <rPh sb="770" eb="773">
      <t>ゲンタンイ</t>
    </rPh>
    <rPh sb="774" eb="775">
      <t>ジョウ</t>
    </rPh>
    <rPh sb="777" eb="779">
      <t>サンシュツ</t>
    </rPh>
    <rPh sb="785" eb="788">
      <t>コヨウシャ</t>
    </rPh>
    <rPh sb="789" eb="791">
      <t>ツウキン</t>
    </rPh>
    <rPh sb="827" eb="829">
      <t>ハンバイ</t>
    </rPh>
    <rPh sb="831" eb="833">
      <t>セイヒン</t>
    </rPh>
    <rPh sb="834" eb="836">
      <t>シヨウ</t>
    </rPh>
    <rPh sb="840" eb="842">
      <t>ハンバイ</t>
    </rPh>
    <rPh sb="872" eb="874">
      <t>デンリョク</t>
    </rPh>
    <rPh sb="874" eb="876">
      <t>シヨウ</t>
    </rPh>
    <rPh sb="876" eb="877">
      <t>リョウ</t>
    </rPh>
    <rPh sb="882" eb="883">
      <t>ア</t>
    </rPh>
    <rPh sb="886" eb="888">
      <t>ハイシュツ</t>
    </rPh>
    <rPh sb="888" eb="891">
      <t>ゲンタンイ</t>
    </rPh>
    <rPh sb="892" eb="893">
      <t>ジョウ</t>
    </rPh>
    <rPh sb="895" eb="897">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</si>
</sst>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
      <name val="Meiryo UI"/>
      <family val="3"/>
      <charset val="128"/>
    </font>
    <font>
      <b/>
      <sz val="12"/>
      <name val="Meiryo UI"/>
      <family val="3"/>
      <charset val="128"/>
    </font>
    <font>
      <b/>
      <sz val="14"/>
      <name val="Meiryo UI"/>
      <family val="3"/>
      <charset val="128"/>
    </font>
    <font>
      <b/>
      <sz val="10"/>
      <name val="Meiryo UI"/>
      <family val="3"/>
      <charset val="128"/>
    </font>
    <font>
      <vertAlign val="subscript"/>
      <sz val="10"/>
      <name val="Meiryo UI"/>
      <family val="3"/>
      <charset val="128"/>
    </font>
    <font>
      <u/>
      <sz val="1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rgb="FFC9C9C9"/>
        <bgColor indexed="64"/>
      </patternFill>
    </fill>
    <fill>
      <patternFill patternType="solid">
        <fgColor theme="2"/>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theme="0" tint="-0.2499465926084170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6">
    <xf numFmtId="0" fontId="0" fillId="0" borderId="0" xfId="0">
      <alignment vertical="center"/>
    </xf>
    <xf numFmtId="38" fontId="3" fillId="0" borderId="0" xfId="1" applyFont="1">
      <alignment vertical="center"/>
    </xf>
    <xf numFmtId="38" fontId="2" fillId="0" borderId="0" xfId="1" applyFont="1" applyAlignment="1">
      <alignment horizontal="center" vertical="center"/>
    </xf>
    <xf numFmtId="38" fontId="2" fillId="0" borderId="0" xfId="1" applyFont="1" applyAlignment="1">
      <alignment horizontal="center" vertical="center" wrapText="1"/>
    </xf>
    <xf numFmtId="38" fontId="2" fillId="0" borderId="0" xfId="1" applyFont="1" applyAlignment="1">
      <alignment horizontal="right" vertical="center"/>
    </xf>
    <xf numFmtId="38" fontId="2" fillId="0" borderId="0" xfId="1" applyFont="1">
      <alignment vertical="center"/>
    </xf>
    <xf numFmtId="38" fontId="4" fillId="0" borderId="0" xfId="1" applyFont="1">
      <alignment vertical="center"/>
    </xf>
    <xf numFmtId="38" fontId="2" fillId="0" borderId="0" xfId="1" applyFont="1" applyAlignment="1">
      <alignment horizontal="right" vertical="center" wrapText="1"/>
    </xf>
    <xf numFmtId="38" fontId="2" fillId="0" borderId="0" xfId="1" applyFont="1" applyAlignment="1">
      <alignment vertical="top"/>
    </xf>
    <xf numFmtId="38" fontId="2" fillId="0" borderId="2" xfId="1" applyFont="1" applyBorder="1" applyAlignment="1">
      <alignment horizontal="right" vertical="center" wrapText="1"/>
    </xf>
    <xf numFmtId="38" fontId="2" fillId="0" borderId="4" xfId="1" applyFont="1" applyBorder="1" applyAlignment="1">
      <alignment horizontal="right" vertical="center" wrapText="1"/>
    </xf>
    <xf numFmtId="38" fontId="7" fillId="0" borderId="0" xfId="1" applyFont="1" applyFill="1">
      <alignment vertical="center"/>
    </xf>
    <xf numFmtId="38" fontId="2" fillId="0" borderId="3" xfId="1" applyFont="1" applyBorder="1" applyAlignment="1">
      <alignment horizontal="right" vertical="center" wrapText="1"/>
    </xf>
    <xf numFmtId="38" fontId="2" fillId="0" borderId="5" xfId="1" applyFont="1" applyBorder="1" applyAlignment="1">
      <alignment horizontal="right" vertical="center" wrapText="1"/>
    </xf>
    <xf numFmtId="38" fontId="2" fillId="0" borderId="15" xfId="1" applyFont="1" applyBorder="1">
      <alignment vertical="center"/>
    </xf>
    <xf numFmtId="38" fontId="2" fillId="0" borderId="14" xfId="1" applyFont="1" applyBorder="1">
      <alignment vertical="center"/>
    </xf>
    <xf numFmtId="38" fontId="2" fillId="0" borderId="15" xfId="1" applyFont="1" applyBorder="1" applyAlignment="1">
      <alignment horizontal="right" vertical="center" wrapText="1"/>
    </xf>
    <xf numFmtId="38" fontId="2" fillId="0" borderId="14" xfId="1" applyFont="1" applyBorder="1" applyAlignment="1">
      <alignment horizontal="right" vertical="center" wrapText="1"/>
    </xf>
    <xf numFmtId="38" fontId="2" fillId="0" borderId="42" xfId="1" applyFont="1" applyBorder="1" applyAlignment="1">
      <alignment horizontal="right" vertical="center" wrapText="1"/>
    </xf>
    <xf numFmtId="38" fontId="2" fillId="0" borderId="14" xfId="1" applyFont="1" applyBorder="1" applyAlignment="1">
      <alignment vertical="center" wrapText="1"/>
    </xf>
    <xf numFmtId="38" fontId="2" fillId="0" borderId="26" xfId="1" applyFont="1" applyBorder="1" applyAlignment="1">
      <alignment horizontal="right" vertical="center" wrapText="1"/>
    </xf>
    <xf numFmtId="38" fontId="2" fillId="0" borderId="43" xfId="1" applyFont="1" applyBorder="1" applyAlignment="1">
      <alignment horizontal="right" vertical="center" wrapText="1"/>
    </xf>
    <xf numFmtId="38" fontId="2" fillId="0" borderId="15" xfId="1" applyFont="1" applyBorder="1" applyAlignment="1">
      <alignment vertical="center" wrapText="1"/>
    </xf>
    <xf numFmtId="38" fontId="2" fillId="0" borderId="27" xfId="1" applyFont="1" applyBorder="1" applyAlignment="1">
      <alignment horizontal="right" vertical="center" wrapText="1"/>
    </xf>
    <xf numFmtId="38" fontId="2" fillId="0" borderId="17" xfId="1" applyFont="1" applyBorder="1" applyAlignment="1">
      <alignment horizontal="right" vertical="center" wrapText="1"/>
    </xf>
    <xf numFmtId="38" fontId="2" fillId="0" borderId="33" xfId="1" applyFont="1" applyBorder="1" applyAlignment="1">
      <alignment horizontal="right" vertical="center" wrapText="1"/>
    </xf>
    <xf numFmtId="38" fontId="2" fillId="3" borderId="48" xfId="1" applyFont="1" applyFill="1" applyBorder="1" applyAlignment="1">
      <alignment horizontal="left" vertical="center" wrapText="1"/>
    </xf>
    <xf numFmtId="38" fontId="2" fillId="0" borderId="13" xfId="1" applyFont="1" applyFill="1" applyBorder="1" applyAlignment="1">
      <alignment horizontal="right" vertical="center" wrapText="1"/>
    </xf>
    <xf numFmtId="38" fontId="2" fillId="0" borderId="15" xfId="1" applyFont="1" applyFill="1" applyBorder="1" applyAlignment="1">
      <alignment horizontal="right" vertical="center" wrapText="1"/>
    </xf>
    <xf numFmtId="49" fontId="2" fillId="0" borderId="0" xfId="1" applyNumberFormat="1" applyFont="1" applyAlignment="1">
      <alignment horizontal="left"/>
    </xf>
    <xf numFmtId="49" fontId="5" fillId="3" borderId="39" xfId="1" applyNumberFormat="1" applyFont="1" applyFill="1" applyBorder="1" applyAlignment="1">
      <alignment horizontal="left" vertical="center" wrapText="1"/>
    </xf>
    <xf numFmtId="49" fontId="5" fillId="3" borderId="6" xfId="1" applyNumberFormat="1" applyFont="1" applyFill="1" applyBorder="1" applyAlignment="1">
      <alignment horizontal="left" vertical="center" wrapText="1"/>
    </xf>
    <xf numFmtId="49" fontId="2" fillId="3" borderId="6" xfId="1" applyNumberFormat="1" applyFont="1" applyFill="1" applyBorder="1" applyAlignment="1">
      <alignment horizontal="left" vertical="center" wrapText="1"/>
    </xf>
    <xf numFmtId="49" fontId="5" fillId="0" borderId="11" xfId="1" applyNumberFormat="1" applyFont="1" applyBorder="1" applyAlignment="1">
      <alignment horizontal="left" vertical="center" wrapText="1"/>
    </xf>
    <xf numFmtId="49" fontId="2" fillId="0" borderId="28" xfId="1" applyNumberFormat="1" applyFont="1" applyBorder="1" applyAlignment="1">
      <alignment horizontal="left" vertical="center" wrapText="1"/>
    </xf>
    <xf numFmtId="49" fontId="2" fillId="0" borderId="4" xfId="1" applyNumberFormat="1" applyFont="1" applyBorder="1" applyAlignment="1">
      <alignment horizontal="center" vertical="center" wrapText="1"/>
    </xf>
    <xf numFmtId="49" fontId="2" fillId="0" borderId="25" xfId="1" applyNumberFormat="1" applyFont="1" applyBorder="1" applyAlignment="1">
      <alignment horizontal="left" vertical="center" wrapText="1"/>
    </xf>
    <xf numFmtId="49" fontId="2" fillId="0" borderId="3" xfId="1" applyNumberFormat="1" applyFont="1" applyBorder="1" applyAlignment="1">
      <alignment horizontal="center" vertical="center" wrapText="1"/>
    </xf>
    <xf numFmtId="49" fontId="2" fillId="0" borderId="29" xfId="1" applyNumberFormat="1" applyFont="1" applyBorder="1" applyAlignment="1">
      <alignment horizontal="left" vertical="center" wrapText="1"/>
    </xf>
    <xf numFmtId="49" fontId="2" fillId="0" borderId="12" xfId="1" applyNumberFormat="1" applyFont="1" applyBorder="1" applyAlignment="1">
      <alignment horizontal="center" vertical="center" wrapText="1"/>
    </xf>
    <xf numFmtId="49" fontId="2" fillId="0" borderId="30" xfId="1" applyNumberFormat="1" applyFont="1" applyBorder="1" applyAlignment="1">
      <alignment horizontal="right" vertical="center" wrapText="1"/>
    </xf>
    <xf numFmtId="49" fontId="2" fillId="0" borderId="14" xfId="1" applyNumberFormat="1" applyFont="1" applyBorder="1" applyAlignment="1">
      <alignment horizontal="center" vertical="center" wrapText="1"/>
    </xf>
    <xf numFmtId="49" fontId="2" fillId="0" borderId="44" xfId="1" applyNumberFormat="1" applyFont="1" applyBorder="1" applyAlignment="1">
      <alignment horizontal="right" vertical="top" wrapText="1"/>
    </xf>
    <xf numFmtId="49" fontId="2" fillId="0" borderId="16" xfId="1" applyNumberFormat="1" applyFont="1" applyBorder="1" applyAlignment="1">
      <alignment horizontal="center" vertical="top" wrapText="1"/>
    </xf>
    <xf numFmtId="49" fontId="2" fillId="0" borderId="45" xfId="1" applyNumberFormat="1" applyFont="1" applyBorder="1" applyAlignment="1">
      <alignment vertical="center" wrapText="1"/>
    </xf>
    <xf numFmtId="49" fontId="2" fillId="0" borderId="18" xfId="1" applyNumberFormat="1" applyFont="1" applyBorder="1" applyAlignment="1">
      <alignment horizontal="center" vertical="center" wrapText="1"/>
    </xf>
    <xf numFmtId="49" fontId="2" fillId="0" borderId="35" xfId="1" applyNumberFormat="1" applyFont="1" applyBorder="1" applyAlignment="1">
      <alignment horizontal="right" vertical="center" wrapText="1"/>
    </xf>
    <xf numFmtId="49" fontId="2" fillId="0" borderId="20" xfId="1" applyNumberFormat="1" applyFont="1" applyBorder="1" applyAlignment="1">
      <alignment horizontal="center" vertical="center" wrapText="1"/>
    </xf>
    <xf numFmtId="49" fontId="2" fillId="0" borderId="24" xfId="1" applyNumberFormat="1" applyFont="1" applyBorder="1" applyAlignment="1">
      <alignment horizontal="right" vertical="center" wrapText="1"/>
    </xf>
    <xf numFmtId="49" fontId="5" fillId="3" borderId="47" xfId="1" applyNumberFormat="1" applyFont="1" applyFill="1" applyBorder="1" applyAlignment="1">
      <alignment horizontal="left" vertical="center" wrapText="1"/>
    </xf>
    <xf numFmtId="49" fontId="5" fillId="3" borderId="48" xfId="1" applyNumberFormat="1" applyFont="1" applyFill="1" applyBorder="1" applyAlignment="1">
      <alignment horizontal="left" vertical="center" wrapText="1"/>
    </xf>
    <xf numFmtId="49" fontId="5" fillId="0" borderId="49" xfId="1" applyNumberFormat="1" applyFont="1" applyBorder="1" applyAlignment="1">
      <alignment horizontal="left" vertical="center" wrapText="1"/>
    </xf>
    <xf numFmtId="49" fontId="2" fillId="0" borderId="29" xfId="1" applyNumberFormat="1" applyFont="1" applyFill="1" applyBorder="1" applyAlignment="1">
      <alignment vertical="center" wrapText="1"/>
    </xf>
    <xf numFmtId="49" fontId="2" fillId="0" borderId="13" xfId="1" applyNumberFormat="1" applyFont="1" applyFill="1" applyBorder="1" applyAlignment="1">
      <alignment horizontal="center" vertical="center" wrapText="1"/>
    </xf>
    <xf numFmtId="49" fontId="2" fillId="0" borderId="30" xfId="1" applyNumberFormat="1" applyFont="1" applyFill="1" applyBorder="1" applyAlignment="1">
      <alignment horizontal="right" vertical="center" wrapText="1"/>
    </xf>
    <xf numFmtId="49" fontId="2" fillId="0" borderId="15" xfId="1" applyNumberFormat="1" applyFont="1" applyFill="1" applyBorder="1" applyAlignment="1">
      <alignment horizontal="center" vertical="center" wrapText="1"/>
    </xf>
    <xf numFmtId="49" fontId="2" fillId="0" borderId="15" xfId="1" applyNumberFormat="1" applyFont="1" applyBorder="1" applyAlignment="1">
      <alignment horizontal="center" vertical="center" wrapText="1"/>
    </xf>
    <xf numFmtId="49" fontId="2" fillId="0" borderId="33" xfId="1" applyNumberFormat="1" applyFont="1" applyBorder="1" applyAlignment="1">
      <alignment horizontal="center" vertical="center" wrapText="1"/>
    </xf>
    <xf numFmtId="49" fontId="2" fillId="0" borderId="46" xfId="1" applyNumberFormat="1" applyFont="1" applyBorder="1" applyAlignment="1">
      <alignment horizontal="center" vertical="center" wrapText="1"/>
    </xf>
    <xf numFmtId="49" fontId="2" fillId="0" borderId="19" xfId="1" applyNumberFormat="1" applyFont="1" applyBorder="1" applyAlignment="1">
      <alignment horizontal="center" vertical="center" wrapText="1"/>
    </xf>
    <xf numFmtId="49" fontId="2" fillId="0" borderId="52" xfId="1" applyNumberFormat="1" applyFont="1" applyBorder="1" applyAlignment="1">
      <alignment horizontal="center" vertical="center" wrapText="1"/>
    </xf>
    <xf numFmtId="49" fontId="2" fillId="0" borderId="53" xfId="1" applyNumberFormat="1" applyFont="1" applyBorder="1" applyAlignment="1">
      <alignment horizontal="center" vertical="center" wrapText="1"/>
    </xf>
    <xf numFmtId="49" fontId="2" fillId="0" borderId="29" xfId="1" applyNumberFormat="1" applyFont="1" applyBorder="1" applyAlignment="1">
      <alignment vertical="center" wrapText="1"/>
    </xf>
    <xf numFmtId="49" fontId="2" fillId="0" borderId="54" xfId="1" applyNumberFormat="1" applyFont="1" applyBorder="1" applyAlignment="1">
      <alignment horizontal="center" vertical="center" wrapText="1"/>
    </xf>
    <xf numFmtId="49" fontId="2" fillId="0" borderId="21" xfId="1" applyNumberFormat="1" applyFont="1" applyBorder="1" applyAlignment="1">
      <alignment horizontal="center" vertical="center" wrapText="1"/>
    </xf>
    <xf numFmtId="49" fontId="2" fillId="0" borderId="22" xfId="1" applyNumberFormat="1" applyFont="1" applyBorder="1" applyAlignment="1">
      <alignment horizontal="right" vertical="center" wrapText="1"/>
    </xf>
    <xf numFmtId="49" fontId="2" fillId="0" borderId="51" xfId="1" applyNumberFormat="1" applyFont="1" applyBorder="1" applyAlignment="1">
      <alignment vertical="top" wrapText="1"/>
    </xf>
    <xf numFmtId="49" fontId="2" fillId="0" borderId="1" xfId="1" applyNumberFormat="1" applyFont="1" applyFill="1" applyBorder="1" applyAlignment="1">
      <alignment horizontal="right" vertical="center" wrapText="1"/>
    </xf>
    <xf numFmtId="49" fontId="2" fillId="0" borderId="50" xfId="1" applyNumberFormat="1" applyFont="1" applyBorder="1" applyAlignment="1">
      <alignment vertical="top" wrapText="1"/>
    </xf>
    <xf numFmtId="49" fontId="2" fillId="0" borderId="50" xfId="1" applyNumberFormat="1" applyFont="1" applyBorder="1" applyAlignment="1">
      <alignment vertical="top"/>
    </xf>
    <xf numFmtId="49" fontId="2" fillId="0" borderId="31" xfId="1" applyNumberFormat="1" applyFont="1" applyBorder="1" applyAlignment="1">
      <alignment vertical="center" wrapText="1"/>
    </xf>
    <xf numFmtId="49" fontId="2" fillId="0" borderId="51" xfId="1" applyNumberFormat="1" applyFont="1" applyBorder="1" applyAlignment="1">
      <alignment vertical="top"/>
    </xf>
    <xf numFmtId="49" fontId="2" fillId="0" borderId="32" xfId="1" applyNumberFormat="1" applyFont="1" applyBorder="1">
      <alignment vertical="center"/>
    </xf>
    <xf numFmtId="49" fontId="2" fillId="0" borderId="23" xfId="1" applyNumberFormat="1" applyFont="1" applyBorder="1" applyAlignment="1">
      <alignment horizontal="center" vertical="center"/>
    </xf>
    <xf numFmtId="49" fontId="2" fillId="0" borderId="38" xfId="1" applyNumberFormat="1" applyFont="1" applyBorder="1" applyAlignment="1">
      <alignment vertical="top"/>
    </xf>
    <xf numFmtId="49" fontId="2" fillId="0" borderId="31" xfId="1" applyNumberFormat="1" applyFont="1" applyFill="1" applyBorder="1" applyAlignment="1">
      <alignment vertical="center" wrapText="1"/>
    </xf>
    <xf numFmtId="49" fontId="2" fillId="0" borderId="25" xfId="1" applyNumberFormat="1" applyFont="1" applyFill="1" applyBorder="1" applyAlignment="1">
      <alignment vertical="center" wrapText="1"/>
    </xf>
    <xf numFmtId="49" fontId="2" fillId="0" borderId="28" xfId="1" applyNumberFormat="1" applyFont="1" applyFill="1" applyBorder="1" applyAlignment="1">
      <alignment vertical="center" wrapText="1"/>
    </xf>
    <xf numFmtId="49" fontId="2" fillId="0" borderId="32" xfId="1" applyNumberFormat="1" applyFont="1" applyFill="1" applyBorder="1" applyAlignment="1">
      <alignment vertical="center" wrapText="1"/>
    </xf>
    <xf numFmtId="49" fontId="2" fillId="0" borderId="2" xfId="1" applyNumberFormat="1" applyFont="1" applyFill="1" applyBorder="1" applyAlignment="1">
      <alignment horizontal="right" vertical="center" wrapText="1"/>
    </xf>
    <xf numFmtId="38" fontId="2" fillId="0" borderId="33" xfId="1" applyFont="1" applyFill="1" applyBorder="1" applyAlignment="1">
      <alignment horizontal="right" vertical="center" wrapText="1"/>
    </xf>
    <xf numFmtId="38" fontId="2" fillId="0" borderId="27" xfId="1" applyFont="1" applyFill="1" applyBorder="1" applyAlignment="1">
      <alignment horizontal="right" vertical="center" wrapText="1"/>
    </xf>
    <xf numFmtId="38" fontId="2" fillId="0" borderId="1" xfId="1" applyFont="1" applyFill="1" applyBorder="1" applyAlignment="1">
      <alignment horizontal="right" vertical="center" wrapText="1"/>
    </xf>
    <xf numFmtId="49" fontId="2" fillId="0" borderId="22" xfId="1" applyNumberFormat="1" applyFont="1" applyFill="1" applyBorder="1" applyAlignment="1">
      <alignment horizontal="right" vertical="center" wrapText="1"/>
    </xf>
    <xf numFmtId="49" fontId="2" fillId="0" borderId="35" xfId="1" applyNumberFormat="1" applyFont="1" applyFill="1" applyBorder="1" applyAlignment="1">
      <alignment horizontal="right" vertical="center" wrapText="1"/>
    </xf>
    <xf numFmtId="49" fontId="2" fillId="0" borderId="33" xfId="1" applyNumberFormat="1" applyFont="1" applyFill="1" applyBorder="1" applyAlignment="1">
      <alignment horizontal="center" vertical="center" wrapText="1"/>
    </xf>
    <xf numFmtId="49" fontId="2" fillId="0" borderId="55" xfId="1" applyNumberFormat="1" applyFont="1" applyBorder="1" applyAlignment="1">
      <alignment vertical="top" wrapText="1"/>
    </xf>
    <xf numFmtId="49" fontId="2" fillId="0" borderId="56" xfId="1" applyNumberFormat="1" applyFont="1" applyBorder="1" applyAlignment="1">
      <alignment vertical="top" wrapText="1"/>
    </xf>
    <xf numFmtId="49" fontId="2" fillId="0" borderId="57" xfId="1" applyNumberFormat="1" applyFont="1" applyFill="1" applyBorder="1" applyAlignment="1">
      <alignment vertical="top" wrapText="1"/>
    </xf>
    <xf numFmtId="49" fontId="2" fillId="0" borderId="2" xfId="1" applyNumberFormat="1" applyFont="1" applyFill="1" applyBorder="1" applyAlignment="1">
      <alignment horizontal="center" vertical="center" wrapText="1"/>
    </xf>
    <xf numFmtId="38" fontId="2" fillId="0" borderId="2" xfId="1" applyFont="1" applyFill="1" applyBorder="1" applyAlignment="1">
      <alignment horizontal="right" vertical="center" wrapText="1"/>
    </xf>
    <xf numFmtId="49" fontId="2" fillId="0" borderId="25" xfId="1" applyNumberFormat="1" applyFont="1" applyBorder="1" applyAlignment="1">
      <alignment vertical="center" wrapText="1"/>
    </xf>
    <xf numFmtId="49" fontId="2" fillId="0" borderId="2" xfId="1" applyNumberFormat="1" applyFont="1" applyBorder="1" applyAlignment="1">
      <alignment horizontal="center" vertical="center" wrapText="1"/>
    </xf>
    <xf numFmtId="49" fontId="2" fillId="0" borderId="61" xfId="1" applyNumberFormat="1" applyFont="1" applyFill="1" applyBorder="1" applyAlignment="1">
      <alignment vertical="center" wrapText="1"/>
    </xf>
    <xf numFmtId="49" fontId="2" fillId="0" borderId="34" xfId="1" applyNumberFormat="1" applyFont="1" applyBorder="1" applyAlignment="1">
      <alignment horizontal="center" vertical="center" wrapText="1"/>
    </xf>
    <xf numFmtId="49" fontId="2" fillId="0" borderId="34" xfId="1" applyNumberFormat="1" applyFont="1" applyFill="1" applyBorder="1" applyAlignment="1">
      <alignment horizontal="right" vertical="center" wrapText="1"/>
    </xf>
    <xf numFmtId="49" fontId="2" fillId="0" borderId="60" xfId="1" applyNumberFormat="1" applyFont="1" applyFill="1" applyBorder="1" applyAlignment="1">
      <alignment vertical="center" wrapText="1"/>
    </xf>
    <xf numFmtId="49" fontId="2" fillId="0" borderId="63" xfId="1" applyNumberFormat="1" applyFont="1" applyFill="1" applyBorder="1" applyAlignment="1">
      <alignment horizontal="left" vertical="center" wrapText="1"/>
    </xf>
    <xf numFmtId="49" fontId="2" fillId="0" borderId="48" xfId="1" applyNumberFormat="1" applyFont="1" applyBorder="1" applyAlignment="1">
      <alignment horizontal="center" vertical="center" wrapText="1"/>
    </xf>
    <xf numFmtId="38" fontId="2" fillId="0" borderId="62" xfId="1" applyFont="1" applyBorder="1" applyAlignment="1">
      <alignment horizontal="right" vertical="center" wrapText="1"/>
    </xf>
    <xf numFmtId="49" fontId="2" fillId="0" borderId="63" xfId="1" applyNumberFormat="1" applyFont="1" applyFill="1" applyBorder="1" applyAlignment="1">
      <alignment vertical="center" wrapText="1"/>
    </xf>
    <xf numFmtId="49" fontId="2" fillId="0" borderId="64" xfId="1" applyNumberFormat="1" applyFont="1" applyBorder="1" applyAlignment="1">
      <alignment horizontal="center" vertical="center" wrapText="1"/>
    </xf>
    <xf numFmtId="49" fontId="2" fillId="0" borderId="62" xfId="1" applyNumberFormat="1" applyFont="1" applyFill="1" applyBorder="1" applyAlignment="1">
      <alignment horizontal="right" vertical="center" wrapText="1"/>
    </xf>
    <xf numFmtId="49" fontId="2" fillId="0" borderId="49" xfId="1" applyNumberFormat="1" applyFont="1" applyBorder="1" applyAlignment="1">
      <alignment vertical="top" wrapText="1"/>
    </xf>
    <xf numFmtId="49" fontId="2" fillId="0" borderId="65" xfId="1" applyNumberFormat="1" applyFont="1" applyFill="1" applyBorder="1" applyAlignment="1">
      <alignment horizontal="left" vertical="center" wrapText="1"/>
    </xf>
    <xf numFmtId="49" fontId="2" fillId="0" borderId="0" xfId="1" applyNumberFormat="1" applyFont="1" applyBorder="1" applyAlignment="1">
      <alignment horizontal="center" vertical="center" wrapText="1"/>
    </xf>
    <xf numFmtId="49" fontId="2" fillId="0" borderId="66" xfId="1" applyNumberFormat="1" applyFont="1" applyBorder="1" applyAlignment="1">
      <alignment horizontal="right" vertical="center" wrapText="1"/>
    </xf>
    <xf numFmtId="49" fontId="2" fillId="0" borderId="41" xfId="1" applyNumberFormat="1" applyFont="1" applyBorder="1" applyAlignment="1">
      <alignment horizontal="left" vertical="center" wrapText="1"/>
    </xf>
    <xf numFmtId="49" fontId="2" fillId="0" borderId="68" xfId="1" applyNumberFormat="1" applyFont="1" applyBorder="1" applyAlignment="1">
      <alignment vertical="center" wrapText="1"/>
    </xf>
    <xf numFmtId="49" fontId="2" fillId="0" borderId="69" xfId="1" applyNumberFormat="1" applyFont="1" applyBorder="1" applyAlignment="1">
      <alignment horizontal="center" vertical="center" wrapText="1"/>
    </xf>
    <xf numFmtId="38" fontId="2" fillId="0" borderId="70" xfId="1" applyFont="1" applyBorder="1" applyAlignment="1">
      <alignment horizontal="right" vertical="center" wrapText="1"/>
    </xf>
    <xf numFmtId="49" fontId="2" fillId="0" borderId="6" xfId="1" applyNumberFormat="1" applyFont="1" applyBorder="1" applyAlignment="1">
      <alignment horizontal="center" vertical="center" wrapText="1"/>
    </xf>
    <xf numFmtId="49" fontId="2" fillId="0" borderId="11" xfId="1" applyNumberFormat="1" applyFont="1" applyBorder="1" applyAlignment="1">
      <alignment vertical="top" wrapText="1"/>
    </xf>
    <xf numFmtId="49" fontId="2" fillId="3" borderId="64" xfId="1" applyNumberFormat="1" applyFont="1" applyFill="1" applyBorder="1" applyAlignment="1">
      <alignment horizontal="left" vertical="center" wrapText="1"/>
    </xf>
    <xf numFmtId="38" fontId="2" fillId="0" borderId="71" xfId="1" applyFont="1" applyBorder="1" applyAlignment="1">
      <alignment horizontal="right" vertical="center" wrapText="1"/>
    </xf>
    <xf numFmtId="38" fontId="2" fillId="0" borderId="72" xfId="1" applyFont="1" applyBorder="1" applyAlignment="1">
      <alignment horizontal="right" vertical="center" wrapText="1"/>
    </xf>
    <xf numFmtId="38" fontId="2" fillId="3" borderId="64" xfId="1" applyFont="1" applyFill="1" applyBorder="1" applyAlignment="1">
      <alignment horizontal="left" vertical="center" wrapText="1"/>
    </xf>
    <xf numFmtId="38" fontId="2" fillId="0" borderId="43" xfId="1" applyFont="1" applyFill="1" applyBorder="1" applyAlignment="1">
      <alignment horizontal="right" vertical="center" wrapText="1"/>
    </xf>
    <xf numFmtId="38" fontId="2" fillId="0" borderId="14" xfId="1" applyFont="1" applyFill="1" applyBorder="1" applyAlignment="1">
      <alignment horizontal="right" vertical="center" wrapText="1"/>
    </xf>
    <xf numFmtId="38" fontId="2" fillId="0" borderId="12" xfId="1" applyFont="1" applyFill="1" applyBorder="1" applyAlignment="1">
      <alignment horizontal="right" vertical="center" wrapText="1"/>
    </xf>
    <xf numFmtId="38" fontId="2" fillId="0" borderId="72" xfId="1" applyFont="1" applyFill="1" applyBorder="1" applyAlignment="1">
      <alignment horizontal="right" vertical="center" wrapText="1"/>
    </xf>
    <xf numFmtId="49" fontId="2" fillId="0" borderId="38" xfId="1" applyNumberFormat="1" applyFont="1" applyBorder="1" applyAlignment="1">
      <alignment vertical="top" wrapText="1"/>
    </xf>
    <xf numFmtId="49" fontId="2" fillId="0" borderId="0" xfId="1" applyNumberFormat="1" applyFont="1" applyAlignment="1">
      <alignment horizontal="left" vertical="center" wrapText="1"/>
    </xf>
    <xf numFmtId="49" fontId="2" fillId="0" borderId="36" xfId="1" applyNumberFormat="1" applyFont="1" applyBorder="1" applyAlignment="1">
      <alignment horizontal="center" vertical="center" wrapText="1"/>
    </xf>
    <xf numFmtId="49" fontId="2" fillId="0" borderId="1" xfId="1" quotePrefix="1" applyNumberFormat="1" applyFont="1" applyFill="1" applyBorder="1" applyAlignment="1">
      <alignment horizontal="right" vertical="center" wrapText="1"/>
    </xf>
    <xf numFmtId="49" fontId="2" fillId="0" borderId="40" xfId="1" applyNumberFormat="1" applyFont="1" applyBorder="1" applyAlignment="1">
      <alignment vertical="top" wrapText="1"/>
    </xf>
    <xf numFmtId="49" fontId="2" fillId="0" borderId="41" xfId="1" applyNumberFormat="1" applyFont="1" applyBorder="1" applyAlignment="1">
      <alignment vertical="top" wrapText="1"/>
    </xf>
    <xf numFmtId="49" fontId="2" fillId="0" borderId="38" xfId="1" applyNumberFormat="1" applyFont="1" applyBorder="1" applyAlignment="1">
      <alignment vertical="top" wrapText="1"/>
    </xf>
    <xf numFmtId="49" fontId="2" fillId="0" borderId="41" xfId="1" applyNumberFormat="1" applyFont="1" applyBorder="1" applyAlignment="1">
      <alignment horizontal="left" vertical="top" wrapText="1"/>
    </xf>
    <xf numFmtId="49" fontId="2" fillId="0" borderId="11" xfId="1" applyNumberFormat="1" applyFont="1" applyBorder="1" applyAlignment="1">
      <alignment horizontal="left" vertical="top" wrapText="1"/>
    </xf>
    <xf numFmtId="49" fontId="2" fillId="0" borderId="40" xfId="1" applyNumberFormat="1" applyFont="1" applyBorder="1" applyAlignment="1">
      <alignment horizontal="center" vertical="top" wrapText="1"/>
    </xf>
    <xf numFmtId="49" fontId="2" fillId="0" borderId="41" xfId="1" applyNumberFormat="1" applyFont="1" applyBorder="1" applyAlignment="1">
      <alignment horizontal="center" vertical="top" wrapText="1"/>
    </xf>
    <xf numFmtId="49" fontId="2" fillId="0" borderId="11" xfId="1" applyNumberFormat="1" applyFont="1" applyBorder="1" applyAlignment="1">
      <alignment horizontal="center" vertical="top" wrapText="1"/>
    </xf>
    <xf numFmtId="49" fontId="2" fillId="0" borderId="0" xfId="1" applyNumberFormat="1" applyFont="1" applyAlignment="1">
      <alignment horizontal="left" vertical="center" wrapText="1"/>
    </xf>
    <xf numFmtId="49" fontId="2" fillId="0" borderId="36" xfId="1" applyNumberFormat="1" applyFont="1" applyBorder="1" applyAlignment="1">
      <alignment horizontal="center" vertical="center" wrapText="1"/>
    </xf>
    <xf numFmtId="49" fontId="2" fillId="2" borderId="7" xfId="1" applyNumberFormat="1" applyFont="1" applyFill="1" applyBorder="1" applyAlignment="1">
      <alignment horizontal="center" vertical="center" wrapText="1"/>
    </xf>
    <xf numFmtId="49" fontId="2" fillId="2" borderId="37" xfId="1" applyNumberFormat="1" applyFont="1" applyFill="1" applyBorder="1" applyAlignment="1">
      <alignment horizontal="center" vertical="center" wrapText="1"/>
    </xf>
    <xf numFmtId="49" fontId="2" fillId="2" borderId="8" xfId="1" applyNumberFormat="1" applyFont="1" applyFill="1" applyBorder="1" applyAlignment="1">
      <alignment horizontal="center" vertical="center" wrapText="1"/>
    </xf>
    <xf numFmtId="49" fontId="2" fillId="2" borderId="23"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wrapText="1"/>
    </xf>
    <xf numFmtId="49" fontId="2" fillId="2" borderId="34" xfId="1" applyNumberFormat="1" applyFont="1" applyFill="1" applyBorder="1" applyAlignment="1">
      <alignment horizontal="center" vertical="center" wrapText="1"/>
    </xf>
    <xf numFmtId="49" fontId="2" fillId="0" borderId="10" xfId="1" applyNumberFormat="1" applyFont="1" applyBorder="1" applyAlignment="1">
      <alignment horizontal="center" vertical="center"/>
    </xf>
    <xf numFmtId="49" fontId="2" fillId="0" borderId="38" xfId="1" applyNumberFormat="1" applyFont="1" applyBorder="1" applyAlignment="1">
      <alignment horizontal="center" vertical="center"/>
    </xf>
    <xf numFmtId="49" fontId="2" fillId="0" borderId="58" xfId="1" applyNumberFormat="1" applyFont="1" applyBorder="1" applyAlignment="1">
      <alignment horizontal="left" vertical="top" wrapText="1"/>
    </xf>
    <xf numFmtId="49" fontId="2" fillId="0" borderId="67" xfId="1" applyNumberFormat="1" applyFont="1" applyBorder="1" applyAlignment="1">
      <alignment horizontal="left" vertical="top" wrapText="1"/>
    </xf>
    <xf numFmtId="49" fontId="2" fillId="0" borderId="59" xfId="1" applyNumberFormat="1"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0066FF"/>
      <color rgb="FF0000FF"/>
      <color rgb="FFFF0000"/>
      <color rgb="FFFF99FF"/>
      <color rgb="FFFF3399"/>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tabSelected="1" view="pageBreakPreview" zoomScale="79" zoomScaleNormal="110" zoomScaleSheetLayoutView="79" workbookViewId="0">
      <selection activeCell="F5" sqref="F5:F6"/>
    </sheetView>
  </sheetViews>
  <sheetFormatPr defaultColWidth="8.61328125" defaultRowHeight="13.1" x14ac:dyDescent="0.6"/>
  <cols>
    <col min="1" max="1" width="49.15234375" style="5" customWidth="1"/>
    <col min="2" max="2" width="6.61328125" style="2" customWidth="1"/>
    <col min="3" max="6" width="10.61328125" style="3" customWidth="1"/>
    <col min="7" max="7" width="84.84375" style="8" customWidth="1"/>
    <col min="8" max="16384" width="8.61328125" style="5"/>
  </cols>
  <sheetData>
    <row r="1" spans="1:8" ht="26.3" customHeight="1" x14ac:dyDescent="0.6">
      <c r="A1" s="1" t="s">
        <v>7</v>
      </c>
      <c r="G1" s="4" t="s">
        <v>70</v>
      </c>
    </row>
    <row r="2" spans="1:8" ht="15" customHeight="1" x14ac:dyDescent="0.6">
      <c r="A2" s="6"/>
      <c r="B2" s="7"/>
      <c r="C2" s="7"/>
      <c r="D2" s="7"/>
    </row>
    <row r="3" spans="1:8" ht="45.25" customHeight="1" x14ac:dyDescent="0.3">
      <c r="A3" s="133" t="s">
        <v>33</v>
      </c>
      <c r="B3" s="133"/>
      <c r="C3" s="133"/>
      <c r="D3" s="133"/>
      <c r="E3" s="133"/>
      <c r="F3" s="122"/>
      <c r="G3" s="29"/>
    </row>
    <row r="4" spans="1:8" ht="15" customHeight="1" thickBot="1" x14ac:dyDescent="0.65">
      <c r="A4" s="134" t="s">
        <v>76</v>
      </c>
      <c r="B4" s="134"/>
      <c r="C4" s="134"/>
      <c r="D4" s="134"/>
      <c r="E4" s="134"/>
      <c r="F4" s="134"/>
      <c r="G4" s="134"/>
    </row>
    <row r="5" spans="1:8" ht="15" customHeight="1" x14ac:dyDescent="0.6">
      <c r="A5" s="135" t="s">
        <v>4</v>
      </c>
      <c r="B5" s="137" t="s">
        <v>3</v>
      </c>
      <c r="C5" s="139" t="s">
        <v>0</v>
      </c>
      <c r="D5" s="137" t="s">
        <v>1</v>
      </c>
      <c r="E5" s="137" t="s">
        <v>27</v>
      </c>
      <c r="F5" s="139" t="s">
        <v>34</v>
      </c>
      <c r="G5" s="141" t="s">
        <v>6</v>
      </c>
    </row>
    <row r="6" spans="1:8" ht="15" customHeight="1" thickBot="1" x14ac:dyDescent="0.65">
      <c r="A6" s="136"/>
      <c r="B6" s="138"/>
      <c r="C6" s="140"/>
      <c r="D6" s="138"/>
      <c r="E6" s="138"/>
      <c r="F6" s="140"/>
      <c r="G6" s="142"/>
    </row>
    <row r="7" spans="1:8" ht="15" customHeight="1" x14ac:dyDescent="0.6">
      <c r="A7" s="30" t="s">
        <v>22</v>
      </c>
      <c r="B7" s="31"/>
      <c r="C7" s="32"/>
      <c r="D7" s="32"/>
      <c r="E7" s="32"/>
      <c r="F7" s="113"/>
      <c r="G7" s="33"/>
    </row>
    <row r="8" spans="1:8" ht="15" customHeight="1" x14ac:dyDescent="0.6">
      <c r="A8" s="34" t="s">
        <v>77</v>
      </c>
      <c r="B8" s="35" t="s">
        <v>8</v>
      </c>
      <c r="C8" s="9">
        <v>694000</v>
      </c>
      <c r="D8" s="10">
        <v>680600</v>
      </c>
      <c r="E8" s="9">
        <v>410400</v>
      </c>
      <c r="F8" s="9">
        <v>510800</v>
      </c>
      <c r="G8" s="125" t="s">
        <v>96</v>
      </c>
      <c r="H8" s="11"/>
    </row>
    <row r="9" spans="1:8" ht="15" customHeight="1" x14ac:dyDescent="0.6">
      <c r="A9" s="36" t="s">
        <v>78</v>
      </c>
      <c r="B9" s="37" t="s">
        <v>8</v>
      </c>
      <c r="C9" s="9">
        <v>1848000</v>
      </c>
      <c r="D9" s="12">
        <v>1899400</v>
      </c>
      <c r="E9" s="9">
        <v>1870400</v>
      </c>
      <c r="F9" s="9">
        <v>1951000</v>
      </c>
      <c r="G9" s="126"/>
    </row>
    <row r="10" spans="1:8" ht="15" customHeight="1" x14ac:dyDescent="0.6">
      <c r="A10" s="36" t="s">
        <v>79</v>
      </c>
      <c r="B10" s="37" t="s">
        <v>8</v>
      </c>
      <c r="C10" s="9">
        <v>2542000</v>
      </c>
      <c r="D10" s="12">
        <v>2580000</v>
      </c>
      <c r="E10" s="9">
        <v>2280800</v>
      </c>
      <c r="F10" s="9">
        <f>F8+F9</f>
        <v>2461800</v>
      </c>
      <c r="G10" s="126"/>
    </row>
    <row r="11" spans="1:8" ht="15" customHeight="1" x14ac:dyDescent="0.6">
      <c r="A11" s="38" t="s">
        <v>80</v>
      </c>
      <c r="B11" s="39" t="s">
        <v>8</v>
      </c>
      <c r="C11" s="13">
        <f>SUM(C12:C26)</f>
        <v>7089596</v>
      </c>
      <c r="D11" s="13">
        <f>SUM(D12:D26)</f>
        <v>7612677</v>
      </c>
      <c r="E11" s="13">
        <f>SUM(E12:E26)</f>
        <v>6102625</v>
      </c>
      <c r="F11" s="13">
        <f>SUM(F12:F26)</f>
        <v>7136433</v>
      </c>
      <c r="G11" s="126"/>
    </row>
    <row r="12" spans="1:8" ht="15" customHeight="1" x14ac:dyDescent="0.6">
      <c r="A12" s="40" t="s">
        <v>35</v>
      </c>
      <c r="B12" s="41" t="s">
        <v>8</v>
      </c>
      <c r="C12" s="14">
        <v>4796560</v>
      </c>
      <c r="D12" s="15">
        <v>5170414</v>
      </c>
      <c r="E12" s="14">
        <v>4596026</v>
      </c>
      <c r="F12" s="15">
        <v>5489294</v>
      </c>
      <c r="G12" s="126"/>
    </row>
    <row r="13" spans="1:8" ht="15" customHeight="1" x14ac:dyDescent="0.6">
      <c r="A13" s="40" t="s">
        <v>36</v>
      </c>
      <c r="B13" s="41" t="s">
        <v>8</v>
      </c>
      <c r="C13" s="16">
        <v>1259310</v>
      </c>
      <c r="D13" s="17">
        <v>1450366</v>
      </c>
      <c r="E13" s="16">
        <v>617730</v>
      </c>
      <c r="F13" s="17">
        <v>634589</v>
      </c>
      <c r="G13" s="126"/>
    </row>
    <row r="14" spans="1:8" ht="15" customHeight="1" x14ac:dyDescent="0.6">
      <c r="A14" s="40" t="s">
        <v>37</v>
      </c>
      <c r="B14" s="41" t="s">
        <v>8</v>
      </c>
      <c r="C14" s="16">
        <v>322621</v>
      </c>
      <c r="D14" s="17">
        <v>348378</v>
      </c>
      <c r="E14" s="16">
        <v>340479</v>
      </c>
      <c r="F14" s="17">
        <v>364496</v>
      </c>
      <c r="G14" s="126"/>
    </row>
    <row r="15" spans="1:8" ht="15" customHeight="1" x14ac:dyDescent="0.6">
      <c r="A15" s="40" t="s">
        <v>81</v>
      </c>
      <c r="B15" s="41" t="s">
        <v>8</v>
      </c>
      <c r="C15" s="16">
        <v>9056</v>
      </c>
      <c r="D15" s="18">
        <v>8113</v>
      </c>
      <c r="E15" s="16">
        <v>6343</v>
      </c>
      <c r="F15" s="17">
        <v>7023</v>
      </c>
      <c r="G15" s="126"/>
    </row>
    <row r="16" spans="1:8" ht="15" customHeight="1" x14ac:dyDescent="0.6">
      <c r="A16" s="40" t="s">
        <v>38</v>
      </c>
      <c r="B16" s="41" t="s">
        <v>8</v>
      </c>
      <c r="C16" s="16">
        <v>20353</v>
      </c>
      <c r="D16" s="19">
        <v>35283</v>
      </c>
      <c r="E16" s="16">
        <v>26472</v>
      </c>
      <c r="F16" s="17">
        <v>22267</v>
      </c>
      <c r="G16" s="126"/>
    </row>
    <row r="17" spans="1:7" ht="15" customHeight="1" x14ac:dyDescent="0.6">
      <c r="A17" s="40" t="s">
        <v>39</v>
      </c>
      <c r="B17" s="41" t="s">
        <v>8</v>
      </c>
      <c r="C17" s="20">
        <v>107</v>
      </c>
      <c r="D17" s="21">
        <v>1421</v>
      </c>
      <c r="E17" s="16">
        <v>1414</v>
      </c>
      <c r="F17" s="17">
        <v>1407</v>
      </c>
      <c r="G17" s="126"/>
    </row>
    <row r="18" spans="1:7" ht="15" customHeight="1" x14ac:dyDescent="0.6">
      <c r="A18" s="40" t="s">
        <v>40</v>
      </c>
      <c r="B18" s="41" t="s">
        <v>8</v>
      </c>
      <c r="C18" s="22">
        <v>13410</v>
      </c>
      <c r="D18" s="17">
        <v>11983</v>
      </c>
      <c r="E18" s="16">
        <v>12209</v>
      </c>
      <c r="F18" s="17">
        <v>12202</v>
      </c>
      <c r="G18" s="126"/>
    </row>
    <row r="19" spans="1:7" ht="15" customHeight="1" x14ac:dyDescent="0.6">
      <c r="A19" s="40" t="s">
        <v>82</v>
      </c>
      <c r="B19" s="41" t="s">
        <v>8</v>
      </c>
      <c r="C19" s="23" t="s">
        <v>71</v>
      </c>
      <c r="D19" s="23" t="s">
        <v>71</v>
      </c>
      <c r="E19" s="23" t="s">
        <v>71</v>
      </c>
      <c r="F19" s="23" t="s">
        <v>71</v>
      </c>
      <c r="G19" s="126"/>
    </row>
    <row r="20" spans="1:7" ht="15" customHeight="1" x14ac:dyDescent="0.6">
      <c r="A20" s="40" t="s">
        <v>83</v>
      </c>
      <c r="B20" s="41" t="s">
        <v>8</v>
      </c>
      <c r="C20" s="23" t="s">
        <v>71</v>
      </c>
      <c r="D20" s="23" t="s">
        <v>71</v>
      </c>
      <c r="E20" s="23" t="s">
        <v>71</v>
      </c>
      <c r="F20" s="23" t="s">
        <v>71</v>
      </c>
      <c r="G20" s="126"/>
    </row>
    <row r="21" spans="1:7" ht="15" customHeight="1" x14ac:dyDescent="0.6">
      <c r="A21" s="40" t="s">
        <v>41</v>
      </c>
      <c r="B21" s="41" t="s">
        <v>8</v>
      </c>
      <c r="C21" s="23" t="s">
        <v>71</v>
      </c>
      <c r="D21" s="23" t="s">
        <v>71</v>
      </c>
      <c r="E21" s="23" t="s">
        <v>71</v>
      </c>
      <c r="F21" s="23" t="s">
        <v>71</v>
      </c>
      <c r="G21" s="126"/>
    </row>
    <row r="22" spans="1:7" ht="28.3" customHeight="1" x14ac:dyDescent="0.6">
      <c r="A22" s="40" t="s">
        <v>42</v>
      </c>
      <c r="B22" s="41" t="s">
        <v>8</v>
      </c>
      <c r="C22" s="16">
        <v>668179</v>
      </c>
      <c r="D22" s="17">
        <v>586719</v>
      </c>
      <c r="E22" s="16">
        <v>501952</v>
      </c>
      <c r="F22" s="17">
        <v>605155</v>
      </c>
      <c r="G22" s="126"/>
    </row>
    <row r="23" spans="1:7" ht="15" customHeight="1" x14ac:dyDescent="0.6">
      <c r="A23" s="40" t="s">
        <v>43</v>
      </c>
      <c r="B23" s="41" t="s">
        <v>8</v>
      </c>
      <c r="C23" s="23" t="s">
        <v>71</v>
      </c>
      <c r="D23" s="23" t="s">
        <v>71</v>
      </c>
      <c r="E23" s="23" t="s">
        <v>71</v>
      </c>
      <c r="F23" s="23" t="s">
        <v>71</v>
      </c>
      <c r="G23" s="126"/>
    </row>
    <row r="24" spans="1:7" ht="15" customHeight="1" x14ac:dyDescent="0.6">
      <c r="A24" s="40" t="s">
        <v>84</v>
      </c>
      <c r="B24" s="41" t="s">
        <v>8</v>
      </c>
      <c r="C24" s="23" t="s">
        <v>71</v>
      </c>
      <c r="D24" s="23" t="s">
        <v>71</v>
      </c>
      <c r="E24" s="23" t="s">
        <v>71</v>
      </c>
      <c r="F24" s="23" t="s">
        <v>71</v>
      </c>
      <c r="G24" s="126"/>
    </row>
    <row r="25" spans="1:7" ht="15" customHeight="1" x14ac:dyDescent="0.6">
      <c r="A25" s="40" t="s">
        <v>44</v>
      </c>
      <c r="B25" s="41" t="s">
        <v>8</v>
      </c>
      <c r="C25" s="23" t="s">
        <v>71</v>
      </c>
      <c r="D25" s="23" t="s">
        <v>71</v>
      </c>
      <c r="E25" s="23" t="s">
        <v>71</v>
      </c>
      <c r="F25" s="23" t="s">
        <v>71</v>
      </c>
      <c r="G25" s="126"/>
    </row>
    <row r="26" spans="1:7" ht="98.65" customHeight="1" thickBot="1" x14ac:dyDescent="0.65">
      <c r="A26" s="42" t="s">
        <v>45</v>
      </c>
      <c r="B26" s="43" t="s">
        <v>8</v>
      </c>
      <c r="C26" s="24" t="s">
        <v>71</v>
      </c>
      <c r="D26" s="24" t="s">
        <v>71</v>
      </c>
      <c r="E26" s="24" t="s">
        <v>71</v>
      </c>
      <c r="F26" s="24" t="s">
        <v>71</v>
      </c>
      <c r="G26" s="127"/>
    </row>
    <row r="27" spans="1:7" ht="15" customHeight="1" x14ac:dyDescent="0.6">
      <c r="A27" s="108" t="s">
        <v>75</v>
      </c>
      <c r="B27" s="109" t="s">
        <v>9</v>
      </c>
      <c r="C27" s="110">
        <v>4600700</v>
      </c>
      <c r="D27" s="110">
        <v>4819856</v>
      </c>
      <c r="E27" s="110">
        <v>4676500</v>
      </c>
      <c r="F27" s="114">
        <v>5025400</v>
      </c>
      <c r="G27" s="143" t="s">
        <v>63</v>
      </c>
    </row>
    <row r="28" spans="1:7" ht="15" customHeight="1" x14ac:dyDescent="0.6">
      <c r="A28" s="40" t="s">
        <v>10</v>
      </c>
      <c r="B28" s="45" t="s">
        <v>9</v>
      </c>
      <c r="C28" s="16">
        <v>4599700</v>
      </c>
      <c r="D28" s="16">
        <v>4814300</v>
      </c>
      <c r="E28" s="16">
        <v>4664300</v>
      </c>
      <c r="F28" s="17">
        <v>4787495</v>
      </c>
      <c r="G28" s="144"/>
    </row>
    <row r="29" spans="1:7" ht="15" customHeight="1" x14ac:dyDescent="0.6">
      <c r="A29" s="46" t="s">
        <v>5</v>
      </c>
      <c r="B29" s="47" t="s">
        <v>11</v>
      </c>
      <c r="C29" s="25">
        <v>1000</v>
      </c>
      <c r="D29" s="25">
        <v>5556</v>
      </c>
      <c r="E29" s="25">
        <v>12200</v>
      </c>
      <c r="F29" s="115">
        <v>237905</v>
      </c>
      <c r="G29" s="145"/>
    </row>
    <row r="30" spans="1:7" ht="15" customHeight="1" x14ac:dyDescent="0.6">
      <c r="A30" s="77" t="s">
        <v>2</v>
      </c>
      <c r="B30" s="111" t="s">
        <v>12</v>
      </c>
      <c r="C30" s="67">
        <v>0.02</v>
      </c>
      <c r="D30" s="124" t="s">
        <v>89</v>
      </c>
      <c r="E30" s="124" t="s">
        <v>90</v>
      </c>
      <c r="F30" s="124" t="s">
        <v>91</v>
      </c>
      <c r="G30" s="112"/>
    </row>
    <row r="31" spans="1:7" ht="15" customHeight="1" thickBot="1" x14ac:dyDescent="0.65">
      <c r="A31" s="78" t="s">
        <v>95</v>
      </c>
      <c r="B31" s="123" t="s">
        <v>12</v>
      </c>
      <c r="C31" s="67" t="s">
        <v>58</v>
      </c>
      <c r="D31" s="95">
        <v>44.3</v>
      </c>
      <c r="E31" s="95">
        <v>49.9</v>
      </c>
      <c r="F31" s="95">
        <v>38.299999999999997</v>
      </c>
      <c r="G31" s="121" t="s">
        <v>46</v>
      </c>
    </row>
    <row r="32" spans="1:7" ht="28.3" customHeight="1" x14ac:dyDescent="0.6">
      <c r="A32" s="97" t="s">
        <v>32</v>
      </c>
      <c r="B32" s="98" t="s">
        <v>8</v>
      </c>
      <c r="C32" s="99">
        <v>3805779</v>
      </c>
      <c r="D32" s="99">
        <v>4418023</v>
      </c>
      <c r="E32" s="99">
        <v>4576596</v>
      </c>
      <c r="F32" s="99">
        <v>4662056</v>
      </c>
      <c r="G32" s="103"/>
    </row>
    <row r="33" spans="1:7" ht="31.6" customHeight="1" thickBot="1" x14ac:dyDescent="0.65">
      <c r="A33" s="104" t="s">
        <v>74</v>
      </c>
      <c r="B33" s="105" t="s">
        <v>12</v>
      </c>
      <c r="C33" s="106">
        <v>19</v>
      </c>
      <c r="D33" s="106">
        <v>27</v>
      </c>
      <c r="E33" s="106">
        <v>31</v>
      </c>
      <c r="F33" s="106">
        <v>38</v>
      </c>
      <c r="G33" s="107" t="s">
        <v>59</v>
      </c>
    </row>
    <row r="34" spans="1:7" ht="15" customHeight="1" x14ac:dyDescent="0.6">
      <c r="A34" s="49" t="s">
        <v>13</v>
      </c>
      <c r="B34" s="50"/>
      <c r="C34" s="26"/>
      <c r="D34" s="26"/>
      <c r="E34" s="26"/>
      <c r="F34" s="116"/>
      <c r="G34" s="51"/>
    </row>
    <row r="35" spans="1:7" ht="15" customHeight="1" x14ac:dyDescent="0.6">
      <c r="A35" s="52" t="s">
        <v>64</v>
      </c>
      <c r="B35" s="53" t="s">
        <v>14</v>
      </c>
      <c r="C35" s="27">
        <v>105737</v>
      </c>
      <c r="D35" s="27">
        <v>101604</v>
      </c>
      <c r="E35" s="27">
        <v>85765</v>
      </c>
      <c r="F35" s="27">
        <v>101282</v>
      </c>
      <c r="G35" s="86" t="s">
        <v>85</v>
      </c>
    </row>
    <row r="36" spans="1:7" ht="15" customHeight="1" x14ac:dyDescent="0.6">
      <c r="A36" s="54" t="s">
        <v>65</v>
      </c>
      <c r="B36" s="55" t="s">
        <v>14</v>
      </c>
      <c r="C36" s="28">
        <v>75025</v>
      </c>
      <c r="D36" s="28">
        <v>72932</v>
      </c>
      <c r="E36" s="28">
        <v>64331</v>
      </c>
      <c r="F36" s="28">
        <v>84445</v>
      </c>
      <c r="G36" s="87" t="s">
        <v>86</v>
      </c>
    </row>
    <row r="37" spans="1:7" ht="15" customHeight="1" x14ac:dyDescent="0.6">
      <c r="A37" s="54" t="s">
        <v>66</v>
      </c>
      <c r="B37" s="55" t="s">
        <v>14</v>
      </c>
      <c r="C37" s="28">
        <v>23609</v>
      </c>
      <c r="D37" s="28">
        <v>20863</v>
      </c>
      <c r="E37" s="28">
        <v>15593</v>
      </c>
      <c r="F37" s="28">
        <v>15150</v>
      </c>
      <c r="G37" s="87" t="s">
        <v>61</v>
      </c>
    </row>
    <row r="38" spans="1:7" ht="15" customHeight="1" x14ac:dyDescent="0.6">
      <c r="A38" s="84" t="s">
        <v>88</v>
      </c>
      <c r="B38" s="85" t="s">
        <v>14</v>
      </c>
      <c r="C38" s="80">
        <v>7103</v>
      </c>
      <c r="D38" s="80">
        <v>7809</v>
      </c>
      <c r="E38" s="80">
        <v>5841</v>
      </c>
      <c r="F38" s="80">
        <v>1687</v>
      </c>
      <c r="G38" s="88" t="s">
        <v>87</v>
      </c>
    </row>
    <row r="39" spans="1:7" ht="14.5" customHeight="1" x14ac:dyDescent="0.6">
      <c r="A39" s="76" t="s">
        <v>67</v>
      </c>
      <c r="B39" s="89" t="s">
        <v>14</v>
      </c>
      <c r="C39" s="90">
        <v>1128</v>
      </c>
      <c r="D39" s="90">
        <v>1083</v>
      </c>
      <c r="E39" s="90">
        <v>771</v>
      </c>
      <c r="F39" s="90">
        <v>965</v>
      </c>
      <c r="G39" s="68" t="s">
        <v>68</v>
      </c>
    </row>
    <row r="40" spans="1:7" ht="14.5" customHeight="1" x14ac:dyDescent="0.6">
      <c r="A40" s="76" t="s">
        <v>69</v>
      </c>
      <c r="B40" s="89" t="s">
        <v>14</v>
      </c>
      <c r="C40" s="90">
        <v>73897</v>
      </c>
      <c r="D40" s="90">
        <v>71849</v>
      </c>
      <c r="E40" s="90">
        <v>63560</v>
      </c>
      <c r="F40" s="90">
        <v>83480</v>
      </c>
      <c r="G40" s="68" t="s">
        <v>62</v>
      </c>
    </row>
    <row r="41" spans="1:7" ht="14.5" customHeight="1" x14ac:dyDescent="0.6">
      <c r="A41" s="91" t="s">
        <v>31</v>
      </c>
      <c r="B41" s="92" t="s">
        <v>14</v>
      </c>
      <c r="C41" s="9">
        <v>2545</v>
      </c>
      <c r="D41" s="9">
        <v>2430</v>
      </c>
      <c r="E41" s="9">
        <v>2027</v>
      </c>
      <c r="F41" s="90">
        <v>2491</v>
      </c>
      <c r="G41" s="68" t="s">
        <v>30</v>
      </c>
    </row>
    <row r="42" spans="1:7" ht="14.5" customHeight="1" x14ac:dyDescent="0.6">
      <c r="A42" s="91" t="s">
        <v>47</v>
      </c>
      <c r="B42" s="92" t="s">
        <v>14</v>
      </c>
      <c r="C42" s="9">
        <v>13375.2</v>
      </c>
      <c r="D42" s="9">
        <v>12840.5</v>
      </c>
      <c r="E42" s="9">
        <v>9849</v>
      </c>
      <c r="F42" s="9">
        <v>15866</v>
      </c>
      <c r="G42" s="68" t="s">
        <v>48</v>
      </c>
    </row>
    <row r="43" spans="1:7" ht="14.5" customHeight="1" x14ac:dyDescent="0.6">
      <c r="A43" s="91" t="s">
        <v>49</v>
      </c>
      <c r="B43" s="92" t="s">
        <v>14</v>
      </c>
      <c r="C43" s="90">
        <v>12232.5</v>
      </c>
      <c r="D43" s="90">
        <v>11194.1</v>
      </c>
      <c r="E43" s="90">
        <v>8792</v>
      </c>
      <c r="F43" s="90">
        <v>15093</v>
      </c>
      <c r="G43" s="68" t="s">
        <v>50</v>
      </c>
    </row>
    <row r="44" spans="1:7" ht="14.5" customHeight="1" x14ac:dyDescent="0.6">
      <c r="A44" s="96" t="s">
        <v>51</v>
      </c>
      <c r="B44" s="92" t="s">
        <v>14</v>
      </c>
      <c r="C44" s="79" t="s">
        <v>92</v>
      </c>
      <c r="D44" s="79">
        <v>40.4</v>
      </c>
      <c r="E44" s="79" t="s">
        <v>93</v>
      </c>
      <c r="F44" s="79">
        <v>35.799999999999997</v>
      </c>
      <c r="G44" s="68" t="s">
        <v>46</v>
      </c>
    </row>
    <row r="45" spans="1:7" ht="15" customHeight="1" thickBot="1" x14ac:dyDescent="0.65">
      <c r="A45" s="93" t="s">
        <v>60</v>
      </c>
      <c r="B45" s="94" t="s">
        <v>12</v>
      </c>
      <c r="C45" s="95" t="s">
        <v>92</v>
      </c>
      <c r="D45" s="95">
        <v>42.8</v>
      </c>
      <c r="E45" s="95" t="s">
        <v>94</v>
      </c>
      <c r="F45" s="95">
        <v>41.1</v>
      </c>
      <c r="G45" s="121" t="s">
        <v>46</v>
      </c>
    </row>
    <row r="46" spans="1:7" ht="15" customHeight="1" x14ac:dyDescent="0.6">
      <c r="A46" s="44" t="s">
        <v>73</v>
      </c>
      <c r="B46" s="58" t="s">
        <v>15</v>
      </c>
      <c r="C46" s="81">
        <v>24488</v>
      </c>
      <c r="D46" s="81">
        <v>25275</v>
      </c>
      <c r="E46" s="81">
        <v>24785</v>
      </c>
      <c r="F46" s="117">
        <v>27755</v>
      </c>
      <c r="G46" s="128" t="s">
        <v>52</v>
      </c>
    </row>
    <row r="47" spans="1:7" ht="15" customHeight="1" x14ac:dyDescent="0.6">
      <c r="A47" s="40" t="s">
        <v>23</v>
      </c>
      <c r="B47" s="59" t="s">
        <v>15</v>
      </c>
      <c r="C47" s="28">
        <v>71</v>
      </c>
      <c r="D47" s="28">
        <v>122</v>
      </c>
      <c r="E47" s="28">
        <v>112</v>
      </c>
      <c r="F47" s="118">
        <v>141</v>
      </c>
      <c r="G47" s="128"/>
    </row>
    <row r="48" spans="1:7" ht="15" customHeight="1" x14ac:dyDescent="0.6">
      <c r="A48" s="46" t="s">
        <v>24</v>
      </c>
      <c r="B48" s="60" t="s">
        <v>15</v>
      </c>
      <c r="C48" s="80">
        <v>24417</v>
      </c>
      <c r="D48" s="80">
        <v>25153</v>
      </c>
      <c r="E48" s="80">
        <v>24673</v>
      </c>
      <c r="F48" s="82">
        <v>27614</v>
      </c>
      <c r="G48" s="128"/>
    </row>
    <row r="49" spans="1:7" ht="15" customHeight="1" x14ac:dyDescent="0.6">
      <c r="A49" s="34" t="s">
        <v>26</v>
      </c>
      <c r="B49" s="61" t="s">
        <v>15</v>
      </c>
      <c r="C49" s="82">
        <v>30232</v>
      </c>
      <c r="D49" s="82">
        <v>33196</v>
      </c>
      <c r="E49" s="82">
        <v>34782</v>
      </c>
      <c r="F49" s="82">
        <v>37404</v>
      </c>
      <c r="G49" s="129"/>
    </row>
    <row r="50" spans="1:7" ht="15" customHeight="1" x14ac:dyDescent="0.6">
      <c r="A50" s="62" t="s">
        <v>16</v>
      </c>
      <c r="B50" s="63" t="s">
        <v>15</v>
      </c>
      <c r="C50" s="27">
        <v>18445</v>
      </c>
      <c r="D50" s="27">
        <v>18923</v>
      </c>
      <c r="E50" s="27">
        <v>18381</v>
      </c>
      <c r="F50" s="119">
        <v>19315</v>
      </c>
      <c r="G50" s="130"/>
    </row>
    <row r="51" spans="1:7" ht="15" customHeight="1" x14ac:dyDescent="0.6">
      <c r="A51" s="40" t="s">
        <v>28</v>
      </c>
      <c r="B51" s="56" t="s">
        <v>15</v>
      </c>
      <c r="C51" s="28">
        <v>13405</v>
      </c>
      <c r="D51" s="28">
        <v>12390</v>
      </c>
      <c r="E51" s="28">
        <v>11181</v>
      </c>
      <c r="F51" s="118">
        <v>11332</v>
      </c>
      <c r="G51" s="131"/>
    </row>
    <row r="52" spans="1:7" ht="15" customHeight="1" x14ac:dyDescent="0.6">
      <c r="A52" s="40" t="s">
        <v>29</v>
      </c>
      <c r="B52" s="56" t="s">
        <v>15</v>
      </c>
      <c r="C52" s="28">
        <v>2827</v>
      </c>
      <c r="D52" s="28">
        <v>3850</v>
      </c>
      <c r="E52" s="28">
        <v>4433</v>
      </c>
      <c r="F52" s="118">
        <v>5200</v>
      </c>
      <c r="G52" s="131"/>
    </row>
    <row r="53" spans="1:7" ht="15" customHeight="1" x14ac:dyDescent="0.6">
      <c r="A53" s="46" t="s">
        <v>25</v>
      </c>
      <c r="B53" s="57" t="s">
        <v>15</v>
      </c>
      <c r="C53" s="80">
        <v>2213</v>
      </c>
      <c r="D53" s="80">
        <v>2683</v>
      </c>
      <c r="E53" s="80">
        <v>2767</v>
      </c>
      <c r="F53" s="120">
        <v>2783</v>
      </c>
      <c r="G53" s="132"/>
    </row>
    <row r="54" spans="1:7" ht="15" customHeight="1" thickBot="1" x14ac:dyDescent="0.65">
      <c r="A54" s="75" t="s">
        <v>53</v>
      </c>
      <c r="B54" s="64" t="s">
        <v>12</v>
      </c>
      <c r="C54" s="83" t="s">
        <v>71</v>
      </c>
      <c r="D54" s="83">
        <v>42.1</v>
      </c>
      <c r="E54" s="83">
        <v>51.3</v>
      </c>
      <c r="F54" s="83">
        <v>40.9</v>
      </c>
      <c r="G54" s="66" t="s">
        <v>46</v>
      </c>
    </row>
    <row r="55" spans="1:7" ht="15" customHeight="1" x14ac:dyDescent="0.6">
      <c r="A55" s="100" t="s">
        <v>17</v>
      </c>
      <c r="B55" s="101" t="s">
        <v>14</v>
      </c>
      <c r="C55" s="102">
        <v>625</v>
      </c>
      <c r="D55" s="102">
        <v>535</v>
      </c>
      <c r="E55" s="102">
        <v>424</v>
      </c>
      <c r="F55" s="102">
        <v>452</v>
      </c>
      <c r="G55" s="103"/>
    </row>
    <row r="56" spans="1:7" ht="15" customHeight="1" x14ac:dyDescent="0.6">
      <c r="A56" s="76" t="s">
        <v>54</v>
      </c>
      <c r="B56" s="37" t="s">
        <v>12</v>
      </c>
      <c r="C56" s="79" t="s">
        <v>71</v>
      </c>
      <c r="D56" s="79">
        <v>21.4</v>
      </c>
      <c r="E56" s="79">
        <v>21.5</v>
      </c>
      <c r="F56" s="79">
        <v>17.100000000000001</v>
      </c>
      <c r="G56" s="68" t="s">
        <v>46</v>
      </c>
    </row>
    <row r="57" spans="1:7" ht="15" customHeight="1" x14ac:dyDescent="0.6">
      <c r="A57" s="77" t="s">
        <v>72</v>
      </c>
      <c r="B57" s="35" t="s">
        <v>14</v>
      </c>
      <c r="C57" s="67">
        <v>583</v>
      </c>
      <c r="D57" s="67">
        <v>495</v>
      </c>
      <c r="E57" s="67">
        <v>378</v>
      </c>
      <c r="F57" s="67">
        <v>408</v>
      </c>
      <c r="G57" s="68" t="s">
        <v>18</v>
      </c>
    </row>
    <row r="58" spans="1:7" ht="28.4" customHeight="1" x14ac:dyDescent="0.6">
      <c r="A58" s="76" t="s">
        <v>55</v>
      </c>
      <c r="B58" s="37" t="s">
        <v>14</v>
      </c>
      <c r="C58" s="79">
        <v>2</v>
      </c>
      <c r="D58" s="79">
        <v>2</v>
      </c>
      <c r="E58" s="79">
        <v>13</v>
      </c>
      <c r="F58" s="79">
        <v>22</v>
      </c>
      <c r="G58" s="68" t="s">
        <v>56</v>
      </c>
    </row>
    <row r="59" spans="1:7" ht="15" customHeight="1" x14ac:dyDescent="0.6">
      <c r="A59" s="76" t="s">
        <v>19</v>
      </c>
      <c r="B59" s="37" t="s">
        <v>14</v>
      </c>
      <c r="C59" s="79">
        <v>26.6</v>
      </c>
      <c r="D59" s="79">
        <v>32.5</v>
      </c>
      <c r="E59" s="79">
        <v>35.799999999999997</v>
      </c>
      <c r="F59" s="79">
        <v>32.4</v>
      </c>
      <c r="G59" s="69"/>
    </row>
    <row r="60" spans="1:7" ht="15" customHeight="1" thickBot="1" x14ac:dyDescent="0.65">
      <c r="A60" s="70" t="s">
        <v>20</v>
      </c>
      <c r="B60" s="64" t="s">
        <v>14</v>
      </c>
      <c r="C60" s="65">
        <v>0</v>
      </c>
      <c r="D60" s="65">
        <v>0</v>
      </c>
      <c r="E60" s="65">
        <v>0</v>
      </c>
      <c r="F60" s="65">
        <v>0</v>
      </c>
      <c r="G60" s="71"/>
    </row>
    <row r="61" spans="1:7" ht="15" customHeight="1" thickBot="1" x14ac:dyDescent="0.65">
      <c r="A61" s="72" t="s">
        <v>57</v>
      </c>
      <c r="B61" s="73" t="s">
        <v>21</v>
      </c>
      <c r="C61" s="48">
        <v>0</v>
      </c>
      <c r="D61" s="48">
        <v>0</v>
      </c>
      <c r="E61" s="48">
        <v>0</v>
      </c>
      <c r="F61" s="48">
        <v>0</v>
      </c>
      <c r="G61" s="74"/>
    </row>
  </sheetData>
  <mergeCells count="13">
    <mergeCell ref="G8:G26"/>
    <mergeCell ref="G46:G49"/>
    <mergeCell ref="G50:G53"/>
    <mergeCell ref="A3:E3"/>
    <mergeCell ref="A4:G4"/>
    <mergeCell ref="A5:A6"/>
    <mergeCell ref="B5:B6"/>
    <mergeCell ref="C5:C6"/>
    <mergeCell ref="D5:D6"/>
    <mergeCell ref="E5:E6"/>
    <mergeCell ref="F5:F6"/>
    <mergeCell ref="G5:G6"/>
    <mergeCell ref="G27:G29"/>
  </mergeCells>
  <phoneticPr fontId="1"/>
  <printOptions horizontalCentered="1"/>
  <pageMargins left="0.23622047244094491" right="0.23622047244094491" top="0.47244094488188981" bottom="0.23622047244094491" header="0.31496062992125984" footer="0.31496062992125984"/>
  <pageSetup paperSize="9" scale="49" orientation="portrait" r:id="rId1"/>
  <ignoredErrors>
    <ignoredError sqref="D30:F30 E44:E4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環境</vt:lpstr>
      <vt:lpstr>環境!Print_Area</vt:lpstr>
      <vt:lpstr>環境!Print_Titles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2025-10-30T07:29:47Z</dcterms:created>
  <dcterms:modified xsi:type="dcterms:W3CDTF">2025-11-04T02:48:25Z</dcterms:modified>
</cp:coreProperties>
</file>