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118" windowHeight="8594"/>
  </bookViews>
  <sheets>
    <sheet name="Sheet1" sheetId="2" r:id="rId1"/>
  </sheets>
  <definedNames>
    <definedName name="_xlnm.Print_Area" localSheetId="0">Sheet1!$A$1:$I$78</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 l="1"/>
  <c r="G35" i="2"/>
  <c r="G34" i="2"/>
  <c r="G32" i="2"/>
</calcChain>
</file>

<file path=xl/sharedStrings.xml><?xml version="1.0" encoding="utf-8"?>
<sst xmlns="http://schemas.openxmlformats.org/spreadsheetml/2006/main" count="243" uniqueCount="127">
  <si>
    <t>課題</t>
    <rPh sb="0" eb="2">
      <t>カダイ</t>
    </rPh>
    <phoneticPr fontId="3"/>
  </si>
  <si>
    <t>指標</t>
    <rPh sb="0" eb="2">
      <t>シヒョウ</t>
    </rPh>
    <phoneticPr fontId="3"/>
  </si>
  <si>
    <t>単位</t>
    <rPh sb="0" eb="2">
      <t>タンイ</t>
    </rPh>
    <phoneticPr fontId="3"/>
  </si>
  <si>
    <t>2021年度</t>
    <rPh sb="4" eb="6">
      <t>ネンド</t>
    </rPh>
    <phoneticPr fontId="3"/>
  </si>
  <si>
    <t>2022年度</t>
    <rPh sb="4" eb="6">
      <t>ネンド</t>
    </rPh>
    <phoneticPr fontId="3"/>
  </si>
  <si>
    <t>備考</t>
    <rPh sb="0" eb="2">
      <t>ビコウ</t>
    </rPh>
    <phoneticPr fontId="3"/>
  </si>
  <si>
    <t>-</t>
    <phoneticPr fontId="3"/>
  </si>
  <si>
    <t>件</t>
    <rPh sb="0" eb="1">
      <t>ケン</t>
    </rPh>
    <phoneticPr fontId="3"/>
  </si>
  <si>
    <t>パフォーマンス・データ　社会</t>
    <rPh sb="12" eb="14">
      <t>シャカイ</t>
    </rPh>
    <phoneticPr fontId="3"/>
  </si>
  <si>
    <t>対象範囲</t>
  </si>
  <si>
    <t>多様性の推進</t>
    <rPh sb="0" eb="3">
      <t>タヨウセイ</t>
    </rPh>
    <rPh sb="4" eb="6">
      <t>スイシン</t>
    </rPh>
    <phoneticPr fontId="3"/>
  </si>
  <si>
    <t>従業員数</t>
    <phoneticPr fontId="3"/>
  </si>
  <si>
    <t>国内グループ</t>
    <rPh sb="0" eb="2">
      <t>コクナイ</t>
    </rPh>
    <phoneticPr fontId="3"/>
  </si>
  <si>
    <t>合計</t>
    <rPh sb="0" eb="2">
      <t>ゴウケイ</t>
    </rPh>
    <phoneticPr fontId="3"/>
  </si>
  <si>
    <t>人</t>
    <rPh sb="0" eb="1">
      <t>ニン</t>
    </rPh>
    <phoneticPr fontId="3"/>
  </si>
  <si>
    <t>男性</t>
    <rPh sb="0" eb="2">
      <t>ダンセイ</t>
    </rPh>
    <phoneticPr fontId="3"/>
  </si>
  <si>
    <t>女性</t>
    <rPh sb="0" eb="2">
      <t>ジョセイ</t>
    </rPh>
    <phoneticPr fontId="3"/>
  </si>
  <si>
    <t xml:space="preserve">キオクシア（株）
</t>
    <rPh sb="6" eb="7">
      <t>カブ</t>
    </rPh>
    <phoneticPr fontId="3"/>
  </si>
  <si>
    <t>日本</t>
    <rPh sb="0" eb="2">
      <t>ニホン</t>
    </rPh>
    <phoneticPr fontId="3"/>
  </si>
  <si>
    <t>各年度3月末時点。</t>
    <phoneticPr fontId="3"/>
  </si>
  <si>
    <t>アジア（日本を除く）</t>
    <rPh sb="4" eb="6">
      <t>ニホン</t>
    </rPh>
    <rPh sb="7" eb="8">
      <t>ノゾ</t>
    </rPh>
    <phoneticPr fontId="3"/>
  </si>
  <si>
    <t>アジア以外</t>
    <rPh sb="3" eb="5">
      <t>イガイ</t>
    </rPh>
    <phoneticPr fontId="3"/>
  </si>
  <si>
    <t>国内グループ</t>
    <phoneticPr fontId="3"/>
  </si>
  <si>
    <t>30歳未満</t>
  </si>
  <si>
    <t>30-39歳</t>
  </si>
  <si>
    <t>40-49歳</t>
  </si>
  <si>
    <t>50-59歳</t>
  </si>
  <si>
    <t>60歳以上</t>
  </si>
  <si>
    <t>キオクシア（株）</t>
    <phoneticPr fontId="3"/>
  </si>
  <si>
    <t>女性従業員比率</t>
    <rPh sb="0" eb="2">
      <t>ジョセイ</t>
    </rPh>
    <rPh sb="2" eb="5">
      <t>ジュウギョウイン</t>
    </rPh>
    <phoneticPr fontId="3"/>
  </si>
  <si>
    <t>％</t>
    <phoneticPr fontId="3"/>
  </si>
  <si>
    <t>各年度3月末時点。</t>
    <rPh sb="0" eb="3">
      <t>カクネンド</t>
    </rPh>
    <rPh sb="4" eb="6">
      <t>ガツマツ</t>
    </rPh>
    <rPh sb="6" eb="8">
      <t>ジテン</t>
    </rPh>
    <phoneticPr fontId="3"/>
  </si>
  <si>
    <t>取締役に占める女性比率</t>
    <rPh sb="0" eb="3">
      <t>トリシマリヤク</t>
    </rPh>
    <rPh sb="4" eb="5">
      <t>シ</t>
    </rPh>
    <rPh sb="7" eb="9">
      <t>ジョセイ</t>
    </rPh>
    <rPh sb="9" eb="11">
      <t>ヒリツ</t>
    </rPh>
    <phoneticPr fontId="3"/>
  </si>
  <si>
    <t>2023年3月末時点。</t>
    <phoneticPr fontId="3"/>
  </si>
  <si>
    <t>男女の賃金差</t>
    <phoneticPr fontId="3"/>
  </si>
  <si>
    <t>キオクシア（株）</t>
    <rPh sb="5" eb="8">
      <t>カブ</t>
    </rPh>
    <phoneticPr fontId="3"/>
  </si>
  <si>
    <t>全従業員</t>
    <rPh sb="0" eb="1">
      <t>ゼン</t>
    </rPh>
    <rPh sb="1" eb="4">
      <t>ジュウギョウイン</t>
    </rPh>
    <phoneticPr fontId="3"/>
  </si>
  <si>
    <t>正規従業員</t>
    <rPh sb="0" eb="2">
      <t>セイキ</t>
    </rPh>
    <rPh sb="2" eb="5">
      <t>ジュウギョウイン</t>
    </rPh>
    <phoneticPr fontId="3"/>
  </si>
  <si>
    <t>非正規従業員</t>
    <rPh sb="0" eb="3">
      <t>ヒセイキ</t>
    </rPh>
    <rPh sb="3" eb="6">
      <t>ジュウギョウイン</t>
    </rPh>
    <phoneticPr fontId="3"/>
  </si>
  <si>
    <t>平均勤続年数</t>
    <phoneticPr fontId="3"/>
  </si>
  <si>
    <t>年</t>
    <rPh sb="0" eb="1">
      <t>ネン</t>
    </rPh>
    <phoneticPr fontId="3"/>
  </si>
  <si>
    <t>新卒採用人数（男女比率）</t>
    <rPh sb="0" eb="2">
      <t>シンソツ</t>
    </rPh>
    <rPh sb="2" eb="4">
      <t>サイヨウ</t>
    </rPh>
    <rPh sb="4" eb="6">
      <t>ニンズウ</t>
    </rPh>
    <rPh sb="7" eb="9">
      <t>ダンジョ</t>
    </rPh>
    <rPh sb="9" eb="11">
      <t>ヒリツ</t>
    </rPh>
    <phoneticPr fontId="3"/>
  </si>
  <si>
    <t>事務：男性</t>
    <phoneticPr fontId="3"/>
  </si>
  <si>
    <t>8（40.0）</t>
    <phoneticPr fontId="3"/>
  </si>
  <si>
    <t>7（46.7）</t>
    <phoneticPr fontId="3"/>
  </si>
  <si>
    <t>事務：女性</t>
    <rPh sb="0" eb="2">
      <t>ジム</t>
    </rPh>
    <rPh sb="3" eb="5">
      <t>ジョセイ</t>
    </rPh>
    <phoneticPr fontId="3"/>
  </si>
  <si>
    <t>人（％）</t>
    <rPh sb="0" eb="1">
      <t>ニン</t>
    </rPh>
    <phoneticPr fontId="3"/>
  </si>
  <si>
    <t>12（60.0）</t>
    <phoneticPr fontId="3"/>
  </si>
  <si>
    <t>8（53.3）</t>
    <phoneticPr fontId="3"/>
  </si>
  <si>
    <t>技術系：男性</t>
    <rPh sb="0" eb="2">
      <t>ギジュツ</t>
    </rPh>
    <rPh sb="2" eb="3">
      <t>ケイ</t>
    </rPh>
    <rPh sb="4" eb="6">
      <t>ダンセイ</t>
    </rPh>
    <phoneticPr fontId="3"/>
  </si>
  <si>
    <t>246（88.5）</t>
    <phoneticPr fontId="3"/>
  </si>
  <si>
    <t>250（86.8）</t>
    <phoneticPr fontId="3"/>
  </si>
  <si>
    <t>技術系：女性</t>
    <rPh sb="0" eb="2">
      <t>ギジュツ</t>
    </rPh>
    <rPh sb="2" eb="3">
      <t>ケイ</t>
    </rPh>
    <rPh sb="4" eb="6">
      <t>ジョセイ</t>
    </rPh>
    <phoneticPr fontId="3"/>
  </si>
  <si>
    <t>32（11.5）</t>
    <phoneticPr fontId="3"/>
  </si>
  <si>
    <t>38（13.2）</t>
    <phoneticPr fontId="3"/>
  </si>
  <si>
    <t>キャリア採用人数</t>
    <rPh sb="4" eb="6">
      <t>サイヨウ</t>
    </rPh>
    <rPh sb="6" eb="8">
      <t>ニンズウ</t>
    </rPh>
    <phoneticPr fontId="3"/>
  </si>
  <si>
    <t>障がい者雇用率</t>
    <phoneticPr fontId="3"/>
  </si>
  <si>
    <t>離職率（％）</t>
    <phoneticPr fontId="3"/>
  </si>
  <si>
    <t>正規従業員の自己都合退職。</t>
    <phoneticPr fontId="3"/>
  </si>
  <si>
    <t>時間</t>
    <rPh sb="0" eb="2">
      <t>ジカン</t>
    </rPh>
    <phoneticPr fontId="3"/>
  </si>
  <si>
    <t>年次有給休暇取得日数</t>
    <phoneticPr fontId="3"/>
  </si>
  <si>
    <t>日</t>
    <rPh sb="0" eb="1">
      <t>ヒ</t>
    </rPh>
    <phoneticPr fontId="3"/>
  </si>
  <si>
    <t>年次有給休暇取得率</t>
    <phoneticPr fontId="3"/>
  </si>
  <si>
    <t>育児休職取得率</t>
    <phoneticPr fontId="3"/>
  </si>
  <si>
    <t>人材育成</t>
    <rPh sb="0" eb="2">
      <t>ジンザイ</t>
    </rPh>
    <rPh sb="2" eb="4">
      <t>イクセイ</t>
    </rPh>
    <phoneticPr fontId="3"/>
  </si>
  <si>
    <t>選抜型・必須型研修の総受講者数（のべ）</t>
    <rPh sb="0" eb="2">
      <t>センバツ</t>
    </rPh>
    <rPh sb="2" eb="3">
      <t>ガタ</t>
    </rPh>
    <rPh sb="4" eb="6">
      <t>ヒッス</t>
    </rPh>
    <rPh sb="6" eb="7">
      <t>ガタ</t>
    </rPh>
    <rPh sb="7" eb="9">
      <t>ケンシュウ</t>
    </rPh>
    <rPh sb="10" eb="11">
      <t>ソウ</t>
    </rPh>
    <rPh sb="11" eb="14">
      <t>ジュコウシャ</t>
    </rPh>
    <rPh sb="14" eb="15">
      <t>スウ</t>
    </rPh>
    <phoneticPr fontId="3"/>
  </si>
  <si>
    <t>人</t>
    <phoneticPr fontId="3"/>
  </si>
  <si>
    <t>選抜型・必須型研修の総受講時間（のべ）</t>
    <rPh sb="0" eb="2">
      <t>センバツ</t>
    </rPh>
    <rPh sb="2" eb="3">
      <t>ガタ</t>
    </rPh>
    <rPh sb="4" eb="6">
      <t>ヒッス</t>
    </rPh>
    <rPh sb="6" eb="7">
      <t>ガタ</t>
    </rPh>
    <rPh sb="7" eb="9">
      <t>ケンシュウ</t>
    </rPh>
    <rPh sb="10" eb="11">
      <t>ソウ</t>
    </rPh>
    <rPh sb="11" eb="13">
      <t>ジュコウ</t>
    </rPh>
    <rPh sb="13" eb="15">
      <t>ジカン</t>
    </rPh>
    <phoneticPr fontId="3"/>
  </si>
  <si>
    <t>自己啓発型研修の総受講者数（のべ）</t>
    <rPh sb="0" eb="2">
      <t>ジコ</t>
    </rPh>
    <rPh sb="2" eb="4">
      <t>ケイハツ</t>
    </rPh>
    <rPh sb="4" eb="5">
      <t>ガタ</t>
    </rPh>
    <rPh sb="5" eb="7">
      <t>ケンシュウ</t>
    </rPh>
    <rPh sb="8" eb="9">
      <t>ソウ</t>
    </rPh>
    <rPh sb="9" eb="12">
      <t>ジュコウシャ</t>
    </rPh>
    <rPh sb="12" eb="13">
      <t>スウ</t>
    </rPh>
    <phoneticPr fontId="3"/>
  </si>
  <si>
    <t>自己啓発型研修の総受講時間（のべ）</t>
    <rPh sb="0" eb="2">
      <t>ジコ</t>
    </rPh>
    <rPh sb="2" eb="4">
      <t>ケイハツ</t>
    </rPh>
    <rPh sb="4" eb="5">
      <t>ガタ</t>
    </rPh>
    <rPh sb="5" eb="7">
      <t>ケンシュウ</t>
    </rPh>
    <rPh sb="8" eb="9">
      <t>ソウ</t>
    </rPh>
    <rPh sb="9" eb="11">
      <t>ジュコウ</t>
    </rPh>
    <rPh sb="11" eb="13">
      <t>ジカン</t>
    </rPh>
    <phoneticPr fontId="3"/>
  </si>
  <si>
    <t>労働組合員比率</t>
    <phoneticPr fontId="3"/>
  </si>
  <si>
    <t>従業員エンゲージメント調査参加率</t>
    <rPh sb="0" eb="3">
      <t>ジュウギョウイン</t>
    </rPh>
    <rPh sb="11" eb="13">
      <t>チョウサ</t>
    </rPh>
    <rPh sb="13" eb="15">
      <t>サンカ</t>
    </rPh>
    <rPh sb="15" eb="16">
      <t>リツ</t>
    </rPh>
    <phoneticPr fontId="3"/>
  </si>
  <si>
    <t>キオクシアグループ</t>
    <phoneticPr fontId="3"/>
  </si>
  <si>
    <t>健康と安全</t>
    <rPh sb="0" eb="2">
      <t>ケンコウ</t>
    </rPh>
    <rPh sb="3" eb="5">
      <t>アンゼン</t>
    </rPh>
    <phoneticPr fontId="3"/>
  </si>
  <si>
    <t>休業災害件数</t>
    <rPh sb="0" eb="2">
      <t>キュウギョウ</t>
    </rPh>
    <rPh sb="2" eb="4">
      <t>サイガイ</t>
    </rPh>
    <rPh sb="4" eb="6">
      <t>ケンスウ</t>
    </rPh>
    <phoneticPr fontId="3"/>
  </si>
  <si>
    <t>休業日数</t>
    <rPh sb="0" eb="2">
      <t>キュウギョウ</t>
    </rPh>
    <rPh sb="2" eb="4">
      <t>ニッスウ</t>
    </rPh>
    <phoneticPr fontId="3"/>
  </si>
  <si>
    <t>度数率</t>
    <rPh sb="0" eb="2">
      <t>ドスウ</t>
    </rPh>
    <rPh sb="2" eb="3">
      <t>リツ</t>
    </rPh>
    <phoneticPr fontId="3"/>
  </si>
  <si>
    <t>ポイント</t>
    <phoneticPr fontId="3"/>
  </si>
  <si>
    <t>強度率</t>
    <rPh sb="0" eb="2">
      <t>キョウド</t>
    </rPh>
    <rPh sb="2" eb="3">
      <t>リツ</t>
    </rPh>
    <phoneticPr fontId="3"/>
  </si>
  <si>
    <t>死亡件数</t>
    <rPh sb="0" eb="2">
      <t>シボウ</t>
    </rPh>
    <rPh sb="2" eb="4">
      <t>ケンスウ</t>
    </rPh>
    <phoneticPr fontId="3"/>
  </si>
  <si>
    <t>定期健康診断の受診率</t>
  </si>
  <si>
    <t>キオクシア（株）</t>
    <rPh sb="6" eb="7">
      <t>カブ</t>
    </rPh>
    <phoneticPr fontId="3"/>
  </si>
  <si>
    <t>定期健康診断の有所見率</t>
  </si>
  <si>
    <t>定期健康診断後の精密検査受診率</t>
  </si>
  <si>
    <t>-</t>
  </si>
  <si>
    <t>保健指導の実施率</t>
  </si>
  <si>
    <t>メタボ該当者率（40歳以上）</t>
  </si>
  <si>
    <t>喫煙者率</t>
  </si>
  <si>
    <t>ストレスチェック受験率</t>
  </si>
  <si>
    <t>高ストレス者率（当社基準による）</t>
  </si>
  <si>
    <t>人権尊重</t>
    <rPh sb="0" eb="2">
      <t>ジンケン</t>
    </rPh>
    <rPh sb="2" eb="4">
      <t>ソンチョウ</t>
    </rPh>
    <phoneticPr fontId="3"/>
  </si>
  <si>
    <t>人権に関する教育（基礎教育）受講率</t>
    <rPh sb="0" eb="2">
      <t>ジンケン</t>
    </rPh>
    <rPh sb="3" eb="4">
      <t>カン</t>
    </rPh>
    <rPh sb="6" eb="8">
      <t>キョウイク</t>
    </rPh>
    <rPh sb="9" eb="11">
      <t>キソ</t>
    </rPh>
    <rPh sb="11" eb="13">
      <t>キョウイク</t>
    </rPh>
    <phoneticPr fontId="3"/>
  </si>
  <si>
    <t>持続可能なサプライチェーン</t>
    <rPh sb="0" eb="2">
      <t>ジゾク</t>
    </rPh>
    <rPh sb="2" eb="4">
      <t>カノウ</t>
    </rPh>
    <phoneticPr fontId="3"/>
  </si>
  <si>
    <t>拠点（％）</t>
    <rPh sb="0" eb="2">
      <t>キョテン</t>
    </rPh>
    <phoneticPr fontId="3"/>
  </si>
  <si>
    <t>3（100）</t>
    <phoneticPr fontId="3"/>
  </si>
  <si>
    <t>重大品質事故の発生件数</t>
    <rPh sb="7" eb="9">
      <t>ハッセイ</t>
    </rPh>
    <rPh sb="9" eb="11">
      <t>ケンスウ</t>
    </rPh>
    <phoneticPr fontId="3"/>
  </si>
  <si>
    <t>地域別従業員数</t>
    <rPh sb="0" eb="2">
      <t>チイキ</t>
    </rPh>
    <rPh sb="2" eb="3">
      <t>ベツ</t>
    </rPh>
    <rPh sb="3" eb="6">
      <t>ジュウギョウイン</t>
    </rPh>
    <rPh sb="6" eb="7">
      <t>カズ</t>
    </rPh>
    <phoneticPr fontId="3"/>
  </si>
  <si>
    <t>年代別従業員数</t>
    <rPh sb="3" eb="6">
      <t>ジュウギョウイン</t>
    </rPh>
    <rPh sb="6" eb="7">
      <t>スウ</t>
    </rPh>
    <phoneticPr fontId="3"/>
  </si>
  <si>
    <t>キオクシア（株）</t>
    <phoneticPr fontId="3"/>
  </si>
  <si>
    <t>品質管理</t>
    <rPh sb="0" eb="2">
      <t>ヒンシツ</t>
    </rPh>
    <rPh sb="2" eb="4">
      <t>カンリ</t>
    </rPh>
    <phoneticPr fontId="3"/>
  </si>
  <si>
    <t>人(倍）</t>
    <rPh sb="0" eb="1">
      <t>ニン</t>
    </rPh>
    <rPh sb="2" eb="3">
      <t>バイ</t>
    </rPh>
    <phoneticPr fontId="3"/>
  </si>
  <si>
    <t>女性役職者数（2019年度基準）</t>
    <phoneticPr fontId="3"/>
  </si>
  <si>
    <t>役職者における女性比率</t>
    <phoneticPr fontId="3"/>
  </si>
  <si>
    <t>-</t>
    <phoneticPr fontId="3"/>
  </si>
  <si>
    <t>国内グループ</t>
    <phoneticPr fontId="3"/>
  </si>
  <si>
    <t>人</t>
    <rPh sb="0" eb="1">
      <t>ニン</t>
    </rPh>
    <phoneticPr fontId="3"/>
  </si>
  <si>
    <t>2023年3月末時点の課長クラス以上の役職者。</t>
    <rPh sb="11" eb="13">
      <t>カチョウ</t>
    </rPh>
    <rPh sb="16" eb="18">
      <t>イジョウ</t>
    </rPh>
    <rPh sb="19" eb="22">
      <t>ヤクショクシャ</t>
    </rPh>
    <phoneticPr fontId="3"/>
  </si>
  <si>
    <t>2023年3月末時点。</t>
  </si>
  <si>
    <t>-</t>
    <phoneticPr fontId="3"/>
  </si>
  <si>
    <t>非正規従業員</t>
    <rPh sb="0" eb="1">
      <t>ヒ</t>
    </rPh>
    <rPh sb="1" eb="3">
      <t>セイキ</t>
    </rPh>
    <rPh sb="3" eb="6">
      <t>ジュウギョウイン</t>
    </rPh>
    <phoneticPr fontId="3"/>
  </si>
  <si>
    <t>キオクシアホールディングス株式会社への出向者を含みます。</t>
    <rPh sb="13" eb="15">
      <t>カブシキ</t>
    </rPh>
    <rPh sb="15" eb="17">
      <t>カイシャ</t>
    </rPh>
    <phoneticPr fontId="3"/>
  </si>
  <si>
    <t>キオクシアホールディングス株式会社への出向者を含みます。</t>
    <phoneticPr fontId="3"/>
  </si>
  <si>
    <t>正規従業員に対する比率（各年度の3月末時点）。前述の従業員のうち、労働基準法上の管理監督者および労働協約にて非組合員とすることを定められている従業員などが組合員となっていません。</t>
    <rPh sb="14" eb="15">
      <t>ド</t>
    </rPh>
    <phoneticPr fontId="3"/>
  </si>
  <si>
    <t>キオクシアホールディングス株式会社への出向者を含みます。</t>
    <rPh sb="13" eb="15">
      <t>カブシキ</t>
    </rPh>
    <rPh sb="15" eb="17">
      <t>カイシャ</t>
    </rPh>
    <rPh sb="19" eb="22">
      <t>シュッコウシャ</t>
    </rPh>
    <rPh sb="23" eb="24">
      <t>フク</t>
    </rPh>
    <phoneticPr fontId="3"/>
  </si>
  <si>
    <t>国内グループには、キオクシアホールディングス株式会社および国内グループ会社が対象。各年度3月末時点。</t>
    <phoneticPr fontId="3"/>
  </si>
  <si>
    <t>キオクシア株式会社には、キオクシアホールディングス株式会社への出向者を含みます。各年度3月末時点。</t>
    <rPh sb="5" eb="7">
      <t>カブシキ</t>
    </rPh>
    <rPh sb="7" eb="9">
      <t>カイシャ</t>
    </rPh>
    <rPh sb="25" eb="27">
      <t>カブシキ</t>
    </rPh>
    <rPh sb="27" eb="29">
      <t>カイシャ</t>
    </rPh>
    <phoneticPr fontId="3"/>
  </si>
  <si>
    <t>78（1.59倍）</t>
    <rPh sb="7" eb="8">
      <t>バイ</t>
    </rPh>
    <phoneticPr fontId="3"/>
  </si>
  <si>
    <t>89（1.82倍）</t>
    <rPh sb="7" eb="8">
      <t>バイ</t>
    </rPh>
    <phoneticPr fontId="3"/>
  </si>
  <si>
    <t>各年度の大卒・大学院卒の正規従業員。</t>
    <rPh sb="12" eb="14">
      <t>セイキ</t>
    </rPh>
    <rPh sb="14" eb="17">
      <t>ジュウギョウイン</t>
    </rPh>
    <phoneticPr fontId="3"/>
  </si>
  <si>
    <t>正規従業員。</t>
    <rPh sb="2" eb="5">
      <t>ジュウギョウイン</t>
    </rPh>
    <phoneticPr fontId="3"/>
  </si>
  <si>
    <t>各年度3月末時点の課長クラス以上の役職者。</t>
    <rPh sb="0" eb="3">
      <t>カクネンド</t>
    </rPh>
    <phoneticPr fontId="3"/>
  </si>
  <si>
    <t>日</t>
    <rPh sb="0" eb="1">
      <t>ニチ</t>
    </rPh>
    <phoneticPr fontId="3"/>
  </si>
  <si>
    <t>人（％）</t>
    <rPh sb="0" eb="1">
      <t>ヒト</t>
    </rPh>
    <phoneticPr fontId="3"/>
  </si>
  <si>
    <t>一人当たり総実労働時間</t>
    <rPh sb="0" eb="2">
      <t>ヒトリ</t>
    </rPh>
    <rPh sb="2" eb="3">
      <t>ア</t>
    </rPh>
    <rPh sb="5" eb="6">
      <t>ソウ</t>
    </rPh>
    <rPh sb="6" eb="9">
      <t>ジツロウドウ</t>
    </rPh>
    <rPh sb="9" eb="11">
      <t>ジカン</t>
    </rPh>
    <phoneticPr fontId="3"/>
  </si>
  <si>
    <t>一人当たり年間時間外労働時間</t>
    <rPh sb="0" eb="2">
      <t>ヒトリ</t>
    </rPh>
    <rPh sb="2" eb="3">
      <t>ア</t>
    </rPh>
    <rPh sb="5" eb="7">
      <t>ネンカン</t>
    </rPh>
    <rPh sb="7" eb="10">
      <t>ジカンガイ</t>
    </rPh>
    <rPh sb="10" eb="12">
      <t>ロウドウ</t>
    </rPh>
    <rPh sb="12" eb="14">
      <t>ジカン</t>
    </rPh>
    <phoneticPr fontId="3"/>
  </si>
  <si>
    <t>自社製造事業場のRBAアセスメント実施数（カバー率）</t>
    <rPh sb="0" eb="2">
      <t>ジシャ</t>
    </rPh>
    <rPh sb="2" eb="4">
      <t>セイゾウ</t>
    </rPh>
    <rPh sb="4" eb="6">
      <t>ジギョウ</t>
    </rPh>
    <rPh sb="6" eb="7">
      <t>ジョウ</t>
    </rPh>
    <rPh sb="17" eb="19">
      <t>ジッシ</t>
    </rPh>
    <rPh sb="19" eb="20">
      <t>スウ</t>
    </rPh>
    <rPh sb="24" eb="25">
      <t>リツ</t>
    </rPh>
    <phoneticPr fontId="3"/>
  </si>
  <si>
    <t>男性従業員の平均賃金を100とした場合の女性従業員の平均賃金の比率。</t>
    <rPh sb="0" eb="2">
      <t>ダンセイ</t>
    </rPh>
    <rPh sb="2" eb="5">
      <t>ジュウギョウイン</t>
    </rPh>
    <rPh sb="6" eb="8">
      <t>ヘイキン</t>
    </rPh>
    <rPh sb="8" eb="10">
      <t>チンギン</t>
    </rPh>
    <rPh sb="17" eb="19">
      <t>バアイ</t>
    </rPh>
    <rPh sb="20" eb="22">
      <t>ジョセイ</t>
    </rPh>
    <rPh sb="22" eb="25">
      <t>ジュウギョウイン</t>
    </rPh>
    <rPh sb="26" eb="28">
      <t>ヘイキン</t>
    </rPh>
    <rPh sb="28" eb="30">
      <t>チンギン</t>
    </rPh>
    <rPh sb="31" eb="33">
      <t>ヒリツ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</si>
</sst>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
    <numFmt numFmtId="178" formatCode="0_ "/>
    <numFmt numFmtId="179" formatCode="0.0_ "/>
    <numFmt numFmtId="180" formatCode="#"/>
    <numFmt numFmtId="181" formatCode="0.00_);[Red]\(0.00\)"/>
    <numFmt numFmtId="182" formatCode="0.0_);[Red]\(0.0\)"/>
    <numFmt numFmtId="183" formatCode="0.0"/>
    <numFmt numFmtId="184" formatCode="0_);[Red]\(0\)"/>
  </numFmts>
  <fonts count="11" x14ac:knownFonts="1">
    <font>
      <sz val="11"/>
      <color theme="1"/>
      <name val="游ゴシック"/>
      <family val="2"/>
      <charset val="128"/>
      <scheme val="minor"/>
    </font>
    <font>
      <sz val="11"/>
      <color theme="1"/>
      <name val="游ゴシック"/>
      <family val="2"/>
      <charset val="128"/>
      <scheme val="minor"/>
    </font>
    <font>
      <b/>
      <sz val="12"/>
      <name val="Meiryo UI"/>
      <family val="3"/>
      <charset val="128"/>
    </font>
    <font>
      <sz val="6"/>
      <name val="游ゴシック"/>
      <family val="2"/>
      <charset val="128"/>
      <scheme val="minor"/>
    </font>
    <font>
      <sz val="10"/>
      <name val="Meiryo UI"/>
      <family val="3"/>
      <charset val="128"/>
    </font>
    <font>
      <sz val="10"/>
      <color theme="1"/>
      <name val="Meiryo UI"/>
      <family val="3"/>
      <charset val="128"/>
    </font>
    <font>
      <b/>
      <sz val="10"/>
      <name val="Meiryo UI"/>
      <family val="3"/>
      <charset val="128"/>
    </font>
    <font>
      <sz val="10"/>
      <color rgb="FF0070C0"/>
      <name val="Meiryo UI"/>
      <family val="3"/>
      <charset val="128"/>
    </font>
    <font>
      <sz val="10"/>
      <color rgb="FFFF0000"/>
      <name val="Meiryo UI"/>
      <family val="3"/>
      <charset val="128"/>
    </font>
    <font>
      <sz val="10"/>
      <color theme="0" tint="-0.34998626667073579"/>
      <name val="Meiryo UI"/>
      <family val="3"/>
      <charset val="128"/>
    </font>
    <font>
      <strike/>
      <sz val="10"/>
      <name val="Meiryo UI"/>
      <family val="3"/>
      <charset val="128"/>
    </font>
  </fonts>
  <fills count="3">
    <fill>
      <patternFill patternType="none"/>
    </fill>
    <fill>
      <patternFill patternType="gray125"/>
    </fill>
    <fill>
      <patternFill patternType="solid">
        <fgColor rgb="FFC9C9C9"/>
        <bgColor indexed="64"/>
      </patternFill>
    </fill>
  </fills>
  <borders count="95">
    <border>
      <left/>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thin">
        <color theme="0" tint="-0.499984740745262"/>
      </bottom>
      <diagonal/>
    </border>
    <border>
      <left style="thin">
        <color indexed="64"/>
      </left>
      <right style="thin">
        <color indexed="64"/>
      </right>
      <top style="hair">
        <color indexed="64"/>
      </top>
      <bottom style="hair">
        <color indexed="64"/>
      </bottom>
      <diagonal/>
    </border>
    <border>
      <left/>
      <right style="medium">
        <color indexed="64"/>
      </right>
      <top style="thin">
        <color theme="0" tint="-0.499984740745262"/>
      </top>
      <bottom style="thin">
        <color theme="0" tint="-0.499984740745262"/>
      </bottom>
      <diagonal/>
    </border>
    <border>
      <left style="medium">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style="thin">
        <color indexed="64"/>
      </left>
      <right style="thin">
        <color indexed="64"/>
      </right>
      <top style="hair">
        <color indexed="64"/>
      </top>
      <bottom/>
      <diagonal/>
    </border>
    <border>
      <left/>
      <right style="medium">
        <color indexed="64"/>
      </right>
      <top style="thin">
        <color theme="0" tint="-0.499984740745262"/>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7">
    <xf numFmtId="0" fontId="0" fillId="0" borderId="0" xfId="0">
      <alignment vertical="center"/>
    </xf>
    <xf numFmtId="0" fontId="5" fillId="0" borderId="0" xfId="0" applyFont="1" applyFill="1">
      <alignment vertical="center"/>
    </xf>
    <xf numFmtId="0" fontId="5" fillId="0" borderId="0" xfId="0" applyFont="1">
      <alignment vertical="center"/>
    </xf>
    <xf numFmtId="0" fontId="4" fillId="0" borderId="0" xfId="0" applyFont="1" applyAlignment="1">
      <alignment vertical="center"/>
    </xf>
    <xf numFmtId="0" fontId="4" fillId="0" borderId="0" xfId="0" applyFont="1" applyFill="1">
      <alignment vertical="center"/>
    </xf>
    <xf numFmtId="0" fontId="2" fillId="0" borderId="0" xfId="0" applyFont="1" applyFill="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Fill="1" applyAlignment="1">
      <alignment horizontal="left" vertical="top" wrapText="1"/>
    </xf>
    <xf numFmtId="0" fontId="6" fillId="0" borderId="0" xfId="0" applyFont="1" applyFill="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3" fontId="4" fillId="0" borderId="24" xfId="0" applyNumberFormat="1" applyFont="1" applyFill="1" applyBorder="1" applyAlignment="1">
      <alignment horizontal="right" vertical="center" wrapText="1"/>
    </xf>
    <xf numFmtId="0" fontId="4" fillId="0" borderId="27" xfId="0" applyFont="1" applyFill="1" applyBorder="1" applyAlignment="1">
      <alignment horizontal="center" vertical="center" wrapText="1"/>
    </xf>
    <xf numFmtId="3" fontId="4" fillId="0" borderId="28" xfId="0" applyNumberFormat="1" applyFont="1" applyFill="1" applyBorder="1" applyAlignment="1">
      <alignment horizontal="right" vertical="center" wrapText="1"/>
    </xf>
    <xf numFmtId="0" fontId="4" fillId="0" borderId="31" xfId="0" applyFont="1" applyFill="1" applyBorder="1" applyAlignment="1">
      <alignment horizontal="center" vertical="center" wrapText="1"/>
    </xf>
    <xf numFmtId="38" fontId="4" fillId="0" borderId="24" xfId="1" applyFont="1" applyFill="1" applyBorder="1" applyAlignment="1">
      <alignment horizontal="right" vertical="center" wrapText="1"/>
    </xf>
    <xf numFmtId="38" fontId="4" fillId="0" borderId="28" xfId="1" applyFont="1" applyFill="1" applyBorder="1" applyAlignment="1">
      <alignment horizontal="right" vertical="center" wrapText="1"/>
    </xf>
    <xf numFmtId="0" fontId="4" fillId="0" borderId="3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8" xfId="0" applyFont="1" applyFill="1" applyBorder="1" applyAlignment="1">
      <alignment horizontal="right" vertical="center" wrapText="1"/>
    </xf>
    <xf numFmtId="179" fontId="4" fillId="0" borderId="20" xfId="0" applyNumberFormat="1" applyFont="1" applyFill="1" applyBorder="1" applyAlignment="1">
      <alignment horizontal="right" vertical="center" wrapText="1"/>
    </xf>
    <xf numFmtId="179" fontId="4" fillId="0" borderId="24" xfId="0" applyNumberFormat="1" applyFont="1" applyFill="1" applyBorder="1" applyAlignment="1">
      <alignment horizontal="right" vertical="center" wrapText="1"/>
    </xf>
    <xf numFmtId="179" fontId="4" fillId="0" borderId="28" xfId="0" applyNumberFormat="1" applyFont="1" applyFill="1" applyBorder="1" applyAlignment="1">
      <alignment horizontal="right" vertical="center" wrapText="1"/>
    </xf>
    <xf numFmtId="0" fontId="4" fillId="0" borderId="32" xfId="0" applyFont="1" applyFill="1" applyBorder="1" applyAlignment="1">
      <alignment horizontal="right" vertical="center" wrapText="1"/>
    </xf>
    <xf numFmtId="0" fontId="4" fillId="0" borderId="24" xfId="0" applyFont="1" applyFill="1" applyBorder="1" applyAlignment="1">
      <alignment horizontal="right" vertical="center" wrapText="1"/>
    </xf>
    <xf numFmtId="0" fontId="4" fillId="0" borderId="20" xfId="0" applyNumberFormat="1" applyFont="1" applyFill="1" applyBorder="1" applyAlignment="1">
      <alignment horizontal="right" vertical="center" wrapText="1"/>
    </xf>
    <xf numFmtId="0" fontId="4" fillId="0" borderId="24" xfId="0" applyNumberFormat="1" applyFont="1" applyFill="1" applyBorder="1" applyAlignment="1">
      <alignment horizontal="right" vertical="center" wrapText="1"/>
    </xf>
    <xf numFmtId="0" fontId="4" fillId="0" borderId="28" xfId="0" applyNumberFormat="1" applyFont="1" applyFill="1" applyBorder="1" applyAlignment="1">
      <alignment horizontal="right" vertical="center" wrapText="1"/>
    </xf>
    <xf numFmtId="180" fontId="4" fillId="0" borderId="20" xfId="0" applyNumberFormat="1" applyFont="1" applyFill="1" applyBorder="1" applyAlignment="1">
      <alignment horizontal="right" vertical="center" wrapText="1"/>
    </xf>
    <xf numFmtId="180" fontId="4" fillId="0" borderId="28" xfId="0" applyNumberFormat="1" applyFont="1" applyFill="1" applyBorder="1" applyAlignment="1">
      <alignment horizontal="right" vertical="center" wrapText="1"/>
    </xf>
    <xf numFmtId="0" fontId="4" fillId="0" borderId="50" xfId="0" applyFont="1" applyFill="1" applyBorder="1" applyAlignment="1">
      <alignment horizontal="left" vertical="center" wrapText="1"/>
    </xf>
    <xf numFmtId="0" fontId="4" fillId="0" borderId="6" xfId="0" applyFont="1" applyFill="1" applyBorder="1" applyAlignment="1">
      <alignment horizontal="center" vertical="center" wrapText="1"/>
    </xf>
    <xf numFmtId="181" fontId="4" fillId="0" borderId="6" xfId="0" applyNumberFormat="1" applyFont="1" applyFill="1" applyBorder="1" applyAlignment="1">
      <alignment horizontal="right" vertical="center" wrapText="1"/>
    </xf>
    <xf numFmtId="181" fontId="4" fillId="0" borderId="53" xfId="0" applyNumberFormat="1" applyFont="1" applyFill="1" applyBorder="1" applyAlignment="1">
      <alignment horizontal="right" vertical="center" wrapText="1"/>
    </xf>
    <xf numFmtId="0" fontId="4" fillId="0" borderId="6" xfId="0" applyFont="1" applyFill="1" applyBorder="1" applyAlignment="1">
      <alignment horizontal="left" vertical="top" wrapText="1"/>
    </xf>
    <xf numFmtId="181" fontId="4" fillId="0" borderId="55" xfId="0" applyNumberFormat="1" applyFont="1" applyFill="1" applyBorder="1" applyAlignment="1">
      <alignment horizontal="right" vertical="center" wrapText="1"/>
    </xf>
    <xf numFmtId="0" fontId="4" fillId="0" borderId="0" xfId="0" applyFont="1" applyFill="1" applyBorder="1">
      <alignment vertical="center"/>
    </xf>
    <xf numFmtId="181" fontId="4" fillId="0" borderId="57" xfId="2"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41" xfId="0" applyFont="1" applyFill="1" applyBorder="1" applyAlignment="1">
      <alignment horizontal="left" vertical="center" wrapText="1"/>
    </xf>
    <xf numFmtId="3" fontId="4" fillId="0" borderId="45" xfId="0" applyNumberFormat="1" applyFont="1" applyFill="1" applyBorder="1" applyAlignment="1">
      <alignment horizontal="right" vertical="center" wrapText="1"/>
    </xf>
    <xf numFmtId="182" fontId="4" fillId="0" borderId="28" xfId="0" applyNumberFormat="1" applyFont="1" applyFill="1" applyBorder="1" applyAlignment="1">
      <alignment horizontal="right" vertical="center" wrapText="1"/>
    </xf>
    <xf numFmtId="0" fontId="4" fillId="0" borderId="61" xfId="0" applyFont="1" applyFill="1" applyBorder="1" applyAlignment="1">
      <alignment horizontal="left" vertical="center" wrapText="1"/>
    </xf>
    <xf numFmtId="0" fontId="4" fillId="0" borderId="64" xfId="0" applyFont="1" applyFill="1" applyBorder="1" applyAlignment="1">
      <alignment horizontal="center" vertical="center" wrapText="1"/>
    </xf>
    <xf numFmtId="179" fontId="4" fillId="0" borderId="65" xfId="0" applyNumberFormat="1" applyFont="1" applyFill="1" applyBorder="1" applyAlignment="1">
      <alignment horizontal="right" vertical="center" wrapText="1"/>
    </xf>
    <xf numFmtId="0" fontId="4" fillId="0" borderId="68" xfId="0" applyFont="1" applyFill="1" applyBorder="1" applyAlignment="1">
      <alignment horizontal="left" vertical="center" wrapText="1"/>
    </xf>
    <xf numFmtId="3" fontId="4" fillId="0" borderId="69" xfId="0" applyNumberFormat="1" applyFont="1" applyFill="1" applyBorder="1" applyAlignment="1">
      <alignment horizontal="right" vertical="center" wrapText="1"/>
    </xf>
    <xf numFmtId="182" fontId="4" fillId="0" borderId="53" xfId="0" applyNumberFormat="1" applyFont="1" applyFill="1" applyBorder="1" applyAlignment="1">
      <alignment horizontal="right" vertical="center" wrapText="1"/>
    </xf>
    <xf numFmtId="178" fontId="4" fillId="0" borderId="65" xfId="0" applyNumberFormat="1" applyFont="1" applyFill="1" applyBorder="1" applyAlignment="1">
      <alignment horizontal="right" vertical="center" wrapText="1"/>
    </xf>
    <xf numFmtId="0" fontId="4" fillId="0" borderId="49" xfId="0" applyFont="1" applyFill="1" applyBorder="1" applyAlignment="1">
      <alignment vertical="center"/>
    </xf>
    <xf numFmtId="0" fontId="7" fillId="0" borderId="0" xfId="0" applyFont="1" applyFill="1" applyBorder="1">
      <alignment vertical="center"/>
    </xf>
    <xf numFmtId="0" fontId="4" fillId="0" borderId="48" xfId="0" applyFont="1" applyFill="1" applyBorder="1" applyAlignment="1">
      <alignment vertical="center"/>
    </xf>
    <xf numFmtId="2" fontId="4" fillId="0" borderId="24" xfId="0" applyNumberFormat="1" applyFont="1" applyFill="1" applyBorder="1" applyAlignment="1">
      <alignment horizontal="right" vertical="center" wrapText="1"/>
    </xf>
    <xf numFmtId="0" fontId="4" fillId="0" borderId="46" xfId="0" applyFont="1" applyFill="1" applyBorder="1" applyAlignment="1">
      <alignment vertical="center"/>
    </xf>
    <xf numFmtId="0" fontId="4" fillId="0" borderId="49" xfId="0" applyFont="1" applyFill="1" applyBorder="1" applyAlignment="1">
      <alignment horizontal="left" vertical="center"/>
    </xf>
    <xf numFmtId="0" fontId="4" fillId="0" borderId="48" xfId="0" applyFont="1" applyFill="1" applyBorder="1" applyAlignment="1">
      <alignment horizontal="left" vertical="center"/>
    </xf>
    <xf numFmtId="0" fontId="4" fillId="0" borderId="58" xfId="0" applyFont="1" applyFill="1" applyBorder="1" applyAlignment="1">
      <alignment horizontal="left" vertical="center"/>
    </xf>
    <xf numFmtId="0" fontId="6" fillId="0" borderId="71" xfId="0" applyFont="1" applyFill="1" applyBorder="1" applyAlignment="1">
      <alignment horizontal="center" vertical="center"/>
    </xf>
    <xf numFmtId="0" fontId="4" fillId="0" borderId="72" xfId="0" applyFont="1" applyFill="1" applyBorder="1" applyAlignment="1">
      <alignment vertical="center"/>
    </xf>
    <xf numFmtId="0" fontId="4" fillId="0" borderId="75" xfId="0" applyFont="1" applyFill="1" applyBorder="1" applyAlignment="1">
      <alignment horizontal="center" vertical="center" wrapText="1"/>
    </xf>
    <xf numFmtId="0" fontId="4" fillId="0" borderId="72" xfId="0" applyFont="1" applyFill="1" applyBorder="1" applyAlignment="1">
      <alignment horizontal="left" vertical="center" wrapText="1"/>
    </xf>
    <xf numFmtId="9" fontId="4" fillId="0" borderId="76" xfId="0" applyNumberFormat="1" applyFont="1" applyFill="1" applyBorder="1" applyAlignment="1">
      <alignment horizontal="right" vertical="center" wrapText="1"/>
    </xf>
    <xf numFmtId="0" fontId="4" fillId="0" borderId="40" xfId="0" applyFont="1" applyFill="1" applyBorder="1" applyAlignment="1">
      <alignment horizontal="right" vertical="center" wrapText="1"/>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8" fillId="0" borderId="0" xfId="0" applyFont="1" applyFill="1" applyBorder="1">
      <alignment vertical="center"/>
    </xf>
    <xf numFmtId="0" fontId="4" fillId="0" borderId="0" xfId="0" applyFont="1" applyFill="1" applyBorder="1" applyAlignment="1">
      <alignment horizontal="left" vertical="top" wrapText="1"/>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lignment vertical="center"/>
    </xf>
    <xf numFmtId="0" fontId="6" fillId="0" borderId="71" xfId="0" applyFont="1" applyFill="1" applyBorder="1" applyAlignment="1">
      <alignment horizontal="center" vertical="center" wrapText="1"/>
    </xf>
    <xf numFmtId="0" fontId="4" fillId="0" borderId="32" xfId="0" applyNumberFormat="1" applyFont="1" applyFill="1" applyBorder="1" applyAlignment="1">
      <alignment horizontal="right" vertical="center" wrapText="1"/>
    </xf>
    <xf numFmtId="0" fontId="4" fillId="0" borderId="76" xfId="0" applyNumberFormat="1" applyFont="1" applyFill="1" applyBorder="1" applyAlignment="1">
      <alignment horizontal="right" vertical="center" wrapText="1"/>
    </xf>
    <xf numFmtId="183" fontId="4" fillId="0" borderId="24" xfId="0" applyNumberFormat="1" applyFont="1" applyFill="1" applyBorder="1" applyAlignment="1">
      <alignment horizontal="right" vertical="center" wrapText="1"/>
    </xf>
    <xf numFmtId="183" fontId="4" fillId="0" borderId="40" xfId="0" applyNumberFormat="1" applyFont="1" applyFill="1" applyBorder="1" applyAlignment="1">
      <alignment horizontal="right" vertical="center" wrapText="1"/>
    </xf>
    <xf numFmtId="0" fontId="6" fillId="0" borderId="70" xfId="0" applyFont="1" applyFill="1" applyBorder="1" applyAlignment="1">
      <alignment horizontal="center" vertical="center"/>
    </xf>
    <xf numFmtId="3" fontId="4" fillId="0" borderId="8" xfId="0" applyNumberFormat="1" applyFont="1" applyFill="1" applyBorder="1" applyAlignment="1">
      <alignment horizontal="right" vertical="center" wrapText="1"/>
    </xf>
    <xf numFmtId="3" fontId="4" fillId="0" borderId="9" xfId="0" applyNumberFormat="1" applyFont="1" applyFill="1" applyBorder="1" applyAlignment="1">
      <alignment horizontal="right" vertical="center" wrapText="1"/>
    </xf>
    <xf numFmtId="3" fontId="4" fillId="0" borderId="27"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8" fontId="4" fillId="0" borderId="8" xfId="1" applyFont="1" applyFill="1" applyBorder="1" applyAlignment="1">
      <alignment horizontal="right" vertical="center" wrapText="1"/>
    </xf>
    <xf numFmtId="38" fontId="4" fillId="0" borderId="9" xfId="1" applyFont="1" applyFill="1" applyBorder="1" applyAlignment="1">
      <alignment horizontal="right" vertical="center" wrapText="1"/>
    </xf>
    <xf numFmtId="38" fontId="4" fillId="0" borderId="27" xfId="1" applyFont="1" applyFill="1" applyBorder="1" applyAlignment="1">
      <alignment horizontal="right" vertical="center" wrapText="1"/>
    </xf>
    <xf numFmtId="47" fontId="4" fillId="0" borderId="8" xfId="0" applyNumberFormat="1" applyFont="1" applyFill="1" applyBorder="1" applyAlignment="1">
      <alignment horizontal="right" vertical="center" wrapText="1"/>
    </xf>
    <xf numFmtId="47" fontId="4" fillId="0" borderId="9" xfId="0" applyNumberFormat="1" applyFont="1" applyFill="1" applyBorder="1" applyAlignment="1">
      <alignment horizontal="right" vertical="center" wrapText="1"/>
    </xf>
    <xf numFmtId="47" fontId="4" fillId="0" borderId="27" xfId="0" applyNumberFormat="1" applyFont="1" applyFill="1" applyBorder="1" applyAlignment="1">
      <alignment horizontal="right" vertical="center" wrapText="1"/>
    </xf>
    <xf numFmtId="0" fontId="4" fillId="0" borderId="31"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27" xfId="0"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27" xfId="0" applyNumberFormat="1" applyFont="1" applyFill="1" applyBorder="1" applyAlignment="1">
      <alignment horizontal="right" vertical="center" wrapText="1"/>
    </xf>
    <xf numFmtId="180" fontId="4" fillId="0" borderId="8" xfId="0" applyNumberFormat="1" applyFont="1" applyFill="1" applyBorder="1" applyAlignment="1">
      <alignment horizontal="right" vertical="center" wrapText="1"/>
    </xf>
    <xf numFmtId="180" fontId="4" fillId="0" borderId="27" xfId="0" applyNumberFormat="1" applyFont="1" applyFill="1" applyBorder="1" applyAlignment="1">
      <alignment horizontal="right" vertical="center" wrapText="1"/>
    </xf>
    <xf numFmtId="3" fontId="4" fillId="0" borderId="44" xfId="0" applyNumberFormat="1" applyFont="1" applyFill="1" applyBorder="1" applyAlignment="1">
      <alignment horizontal="right" vertical="center" wrapText="1"/>
    </xf>
    <xf numFmtId="177" fontId="4" fillId="0" borderId="27" xfId="0" applyNumberFormat="1" applyFont="1" applyFill="1" applyBorder="1" applyAlignment="1">
      <alignment horizontal="right" vertical="center" wrapText="1"/>
    </xf>
    <xf numFmtId="0" fontId="4" fillId="0" borderId="64" xfId="0" applyFont="1" applyFill="1" applyBorder="1" applyAlignment="1">
      <alignment horizontal="right" vertical="center" wrapText="1"/>
    </xf>
    <xf numFmtId="3" fontId="4" fillId="0" borderId="39" xfId="0" applyNumberFormat="1" applyFont="1" applyFill="1" applyBorder="1" applyAlignment="1">
      <alignment horizontal="right" vertical="center" wrapText="1"/>
    </xf>
    <xf numFmtId="179" fontId="4" fillId="0" borderId="6" xfId="0" applyNumberFormat="1" applyFont="1" applyFill="1" applyBorder="1" applyAlignment="1">
      <alignment horizontal="right" vertical="center" wrapText="1"/>
    </xf>
    <xf numFmtId="178" fontId="4" fillId="0" borderId="64" xfId="0" applyNumberFormat="1" applyFont="1" applyFill="1" applyBorder="1" applyAlignment="1">
      <alignment horizontal="right" vertical="center" wrapText="1"/>
    </xf>
    <xf numFmtId="2" fontId="4" fillId="0" borderId="9" xfId="0" applyNumberFormat="1" applyFont="1" applyFill="1" applyBorder="1" applyAlignment="1">
      <alignment horizontal="right" vertical="center" wrapText="1"/>
    </xf>
    <xf numFmtId="0" fontId="4" fillId="0" borderId="31" xfId="0" applyNumberFormat="1" applyFont="1" applyFill="1" applyBorder="1" applyAlignment="1">
      <alignment horizontal="right" vertical="center" wrapText="1"/>
    </xf>
    <xf numFmtId="49" fontId="4" fillId="0" borderId="9" xfId="0" applyNumberFormat="1" applyFont="1" applyFill="1" applyBorder="1" applyAlignment="1">
      <alignment horizontal="right" vertical="center" wrapText="1"/>
    </xf>
    <xf numFmtId="0" fontId="4" fillId="0" borderId="10" xfId="0" applyNumberFormat="1" applyFont="1" applyFill="1" applyBorder="1" applyAlignment="1">
      <alignment horizontal="right" vertical="center" wrapText="1"/>
    </xf>
    <xf numFmtId="0" fontId="4" fillId="0" borderId="75" xfId="0" applyNumberFormat="1" applyFont="1" applyFill="1" applyBorder="1" applyAlignment="1">
      <alignment horizontal="right" vertical="center" wrapText="1"/>
    </xf>
    <xf numFmtId="9" fontId="4" fillId="0" borderId="75"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58" xfId="0" applyFont="1" applyFill="1" applyBorder="1" applyAlignment="1">
      <alignment horizontal="left" vertical="center" wrapText="1"/>
    </xf>
    <xf numFmtId="3" fontId="4" fillId="0" borderId="20" xfId="0" applyNumberFormat="1" applyFont="1" applyFill="1" applyBorder="1" applyAlignment="1">
      <alignment horizontal="right" vertical="center" wrapText="1"/>
    </xf>
    <xf numFmtId="3" fontId="4" fillId="0" borderId="32" xfId="0" applyNumberFormat="1" applyFont="1" applyFill="1" applyBorder="1" applyAlignment="1">
      <alignment horizontal="right" vertical="center" wrapText="1"/>
    </xf>
    <xf numFmtId="38" fontId="4" fillId="0" borderId="20" xfId="1" applyFont="1" applyFill="1" applyBorder="1" applyAlignment="1">
      <alignment horizontal="right" vertical="center" wrapText="1"/>
    </xf>
    <xf numFmtId="38" fontId="4" fillId="0" borderId="31" xfId="1" applyFont="1" applyFill="1" applyBorder="1" applyAlignment="1">
      <alignment horizontal="right" vertical="center" wrapText="1"/>
    </xf>
    <xf numFmtId="38" fontId="4" fillId="0" borderId="32" xfId="1" applyFont="1" applyFill="1" applyBorder="1" applyAlignment="1">
      <alignment horizontal="right" vertical="center" wrapText="1"/>
    </xf>
    <xf numFmtId="38" fontId="4" fillId="0" borderId="39" xfId="1" applyFont="1" applyFill="1" applyBorder="1" applyAlignment="1">
      <alignment horizontal="right" vertical="center" wrapText="1"/>
    </xf>
    <xf numFmtId="176" fontId="4" fillId="0" borderId="85" xfId="0" applyNumberFormat="1" applyFont="1" applyFill="1" applyBorder="1" applyAlignment="1">
      <alignment horizontal="right" vertical="center" wrapText="1"/>
    </xf>
    <xf numFmtId="178" fontId="4" fillId="0" borderId="87" xfId="0" applyNumberFormat="1" applyFont="1" applyFill="1" applyBorder="1" applyAlignment="1">
      <alignment horizontal="right" vertical="center" wrapText="1"/>
    </xf>
    <xf numFmtId="184" fontId="4" fillId="0" borderId="86" xfId="0" applyNumberFormat="1" applyFont="1" applyFill="1" applyBorder="1" applyAlignment="1">
      <alignment horizontal="right" vertical="center" wrapText="1"/>
    </xf>
    <xf numFmtId="0" fontId="4" fillId="0" borderId="88" xfId="0" applyFont="1" applyFill="1" applyBorder="1" applyAlignment="1">
      <alignment horizontal="right" vertical="center" wrapText="1"/>
    </xf>
    <xf numFmtId="184" fontId="4" fillId="0" borderId="84" xfId="0" applyNumberFormat="1" applyFont="1" applyFill="1" applyBorder="1" applyAlignment="1">
      <alignment horizontal="right" vertical="center" wrapText="1"/>
    </xf>
    <xf numFmtId="182" fontId="4" fillId="0" borderId="82" xfId="0" applyNumberFormat="1" applyFont="1" applyFill="1" applyBorder="1" applyAlignment="1">
      <alignment horizontal="right" vertical="center" wrapText="1"/>
    </xf>
    <xf numFmtId="178" fontId="4" fillId="0" borderId="8" xfId="0" applyNumberFormat="1" applyFont="1" applyFill="1" applyBorder="1" applyAlignment="1">
      <alignment horizontal="right" vertical="center" wrapText="1"/>
    </xf>
    <xf numFmtId="179" fontId="4" fillId="0" borderId="20" xfId="2" applyNumberFormat="1" applyFont="1" applyFill="1" applyBorder="1" applyAlignment="1">
      <alignment horizontal="right" vertical="center" wrapText="1"/>
    </xf>
    <xf numFmtId="178" fontId="4" fillId="0" borderId="27" xfId="0" applyNumberFormat="1" applyFont="1" applyFill="1" applyBorder="1" applyAlignment="1">
      <alignment horizontal="right" vertical="center" wrapText="1"/>
    </xf>
    <xf numFmtId="178" fontId="4" fillId="0" borderId="28" xfId="0" applyNumberFormat="1" applyFont="1" applyFill="1" applyBorder="1" applyAlignment="1">
      <alignment horizontal="right" vertical="center" wrapText="1"/>
    </xf>
    <xf numFmtId="181" fontId="4" fillId="0" borderId="54" xfId="0" applyNumberFormat="1" applyFont="1" applyFill="1" applyBorder="1" applyAlignment="1">
      <alignment horizontal="right" vertical="center" wrapText="1"/>
    </xf>
    <xf numFmtId="181" fontId="4" fillId="0" borderId="56" xfId="0" applyNumberFormat="1" applyFont="1" applyFill="1" applyBorder="1" applyAlignment="1">
      <alignment horizontal="right" vertical="center" wrapText="1"/>
    </xf>
    <xf numFmtId="0" fontId="4" fillId="0" borderId="89" xfId="0" applyFont="1" applyFill="1" applyBorder="1" applyAlignment="1">
      <alignment horizontal="right" vertical="center" wrapText="1"/>
    </xf>
    <xf numFmtId="182" fontId="4" fillId="0" borderId="88" xfId="0" applyNumberFormat="1" applyFont="1" applyFill="1" applyBorder="1" applyAlignment="1">
      <alignment horizontal="right" vertical="center" wrapText="1"/>
    </xf>
    <xf numFmtId="0" fontId="4" fillId="0" borderId="0" xfId="0" applyFont="1" applyAlignment="1">
      <alignment vertical="center" wrapText="1"/>
    </xf>
    <xf numFmtId="0" fontId="4" fillId="0" borderId="0" xfId="0" applyFont="1" applyAlignment="1">
      <alignment horizontal="right" wrapText="1"/>
    </xf>
    <xf numFmtId="0" fontId="4" fillId="0" borderId="92" xfId="0" applyFont="1" applyBorder="1" applyAlignment="1">
      <alignment horizontal="center" vertical="center" wrapText="1"/>
    </xf>
    <xf numFmtId="0" fontId="4" fillId="0" borderId="21" xfId="0" applyFont="1" applyFill="1" applyBorder="1">
      <alignment vertical="center"/>
    </xf>
    <xf numFmtId="0" fontId="4" fillId="0" borderId="4" xfId="0" applyFont="1" applyFill="1" applyBorder="1" applyAlignment="1">
      <alignment horizontal="left" vertical="top" wrapText="1"/>
    </xf>
    <xf numFmtId="179" fontId="4" fillId="0" borderId="27" xfId="0" applyNumberFormat="1" applyFont="1" applyFill="1" applyBorder="1" applyAlignment="1">
      <alignment horizontal="right" vertical="center" wrapText="1"/>
    </xf>
    <xf numFmtId="0" fontId="4" fillId="0" borderId="38" xfId="0" applyFont="1" applyFill="1" applyBorder="1" applyAlignment="1">
      <alignment horizontal="center" vertical="center" wrapText="1"/>
    </xf>
    <xf numFmtId="0" fontId="4" fillId="0" borderId="47" xfId="0" applyFont="1" applyFill="1" applyBorder="1" applyAlignment="1">
      <alignment horizontal="left" vertical="center" wrapText="1"/>
    </xf>
    <xf numFmtId="181" fontId="4" fillId="0" borderId="93" xfId="0" applyNumberFormat="1" applyFont="1" applyFill="1" applyBorder="1" applyAlignment="1">
      <alignment horizontal="right" vertical="center" wrapText="1"/>
    </xf>
    <xf numFmtId="181" fontId="4" fillId="0" borderId="94" xfId="2" applyNumberFormat="1" applyFont="1" applyFill="1" applyBorder="1" applyAlignment="1">
      <alignment horizontal="right" vertical="center" wrapText="1"/>
    </xf>
    <xf numFmtId="177" fontId="4" fillId="0" borderId="8" xfId="0" applyNumberFormat="1" applyFont="1" applyFill="1" applyBorder="1" applyAlignment="1">
      <alignment horizontal="right" vertical="center" wrapText="1"/>
    </xf>
    <xf numFmtId="182" fontId="4" fillId="0" borderId="20" xfId="0" applyNumberFormat="1" applyFont="1" applyFill="1" applyBorder="1" applyAlignment="1">
      <alignment horizontal="right" vertical="center" wrapText="1"/>
    </xf>
    <xf numFmtId="38" fontId="4" fillId="0" borderId="69" xfId="1" applyFont="1" applyFill="1" applyBorder="1" applyAlignment="1">
      <alignment horizontal="right" vertical="center" wrapText="1"/>
    </xf>
    <xf numFmtId="0" fontId="4" fillId="0" borderId="3"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6" xfId="0" applyFont="1" applyFill="1" applyBorder="1" applyAlignment="1">
      <alignment vertical="center" wrapText="1"/>
    </xf>
    <xf numFmtId="0" fontId="4" fillId="0" borderId="83"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0"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0" fillId="0" borderId="3" xfId="0" applyFont="1" applyFill="1" applyBorder="1" applyAlignment="1">
      <alignment horizontal="left" vertical="top" wrapText="1"/>
    </xf>
    <xf numFmtId="0" fontId="4" fillId="0" borderId="81" xfId="0" applyFont="1" applyFill="1" applyBorder="1" applyAlignment="1">
      <alignment horizontal="center" vertical="center" wrapText="1"/>
    </xf>
    <xf numFmtId="0" fontId="4" fillId="0" borderId="6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6" fillId="0" borderId="79" xfId="0" applyFont="1" applyFill="1" applyBorder="1" applyAlignment="1">
      <alignment horizontal="center" vertical="center" wrapText="1"/>
    </xf>
    <xf numFmtId="0" fontId="6" fillId="0" borderId="8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showGridLines="0" tabSelected="1" zoomScale="85" zoomScaleNormal="85" workbookViewId="0">
      <pane ySplit="4" topLeftCell="A5" activePane="bottomLeft" state="frozen"/>
      <selection pane="bottomLeft"/>
    </sheetView>
  </sheetViews>
  <sheetFormatPr defaultColWidth="8.7265625" defaultRowHeight="13.85" x14ac:dyDescent="0.5"/>
  <cols>
    <col min="1" max="1" width="12.453125" style="10" customWidth="1"/>
    <col min="2" max="2" width="48.453125" style="3" customWidth="1"/>
    <col min="3" max="4" width="14.453125" style="7" customWidth="1"/>
    <col min="5" max="5" width="7.453125" style="7" customWidth="1"/>
    <col min="6" max="7" width="12.453125" style="8" customWidth="1"/>
    <col min="8" max="8" width="3.453125" style="1" customWidth="1"/>
    <col min="9" max="9" width="48.36328125" style="9" customWidth="1"/>
    <col min="10" max="16384" width="8.7265625" style="2"/>
  </cols>
  <sheetData>
    <row r="1" spans="1:9" ht="26.25" customHeight="1" x14ac:dyDescent="0.5">
      <c r="A1" s="5" t="s">
        <v>8</v>
      </c>
      <c r="B1" s="6"/>
      <c r="C1" s="3"/>
      <c r="D1" s="3"/>
      <c r="E1" s="3"/>
      <c r="F1" s="142"/>
      <c r="G1" s="142"/>
      <c r="H1" s="4"/>
    </row>
    <row r="2" spans="1:9" ht="14.4" customHeight="1" thickBot="1" x14ac:dyDescent="0.35">
      <c r="B2" s="6"/>
      <c r="C2" s="3"/>
      <c r="D2" s="3"/>
      <c r="E2" s="3"/>
      <c r="F2" s="142"/>
      <c r="G2" s="143"/>
      <c r="H2" s="4"/>
    </row>
    <row r="3" spans="1:9" ht="15" customHeight="1" x14ac:dyDescent="0.5">
      <c r="A3" s="160" t="s">
        <v>0</v>
      </c>
      <c r="B3" s="162" t="s">
        <v>1</v>
      </c>
      <c r="C3" s="164" t="s">
        <v>9</v>
      </c>
      <c r="D3" s="165"/>
      <c r="E3" s="168" t="s">
        <v>2</v>
      </c>
      <c r="F3" s="168" t="s">
        <v>3</v>
      </c>
      <c r="G3" s="172" t="s">
        <v>4</v>
      </c>
      <c r="H3" s="4"/>
      <c r="I3" s="170" t="s">
        <v>5</v>
      </c>
    </row>
    <row r="4" spans="1:9" ht="15" customHeight="1" x14ac:dyDescent="0.5">
      <c r="A4" s="161"/>
      <c r="B4" s="163"/>
      <c r="C4" s="166"/>
      <c r="D4" s="167"/>
      <c r="E4" s="169"/>
      <c r="F4" s="169"/>
      <c r="G4" s="173"/>
      <c r="H4" s="145"/>
      <c r="I4" s="171"/>
    </row>
    <row r="5" spans="1:9" ht="15" customHeight="1" x14ac:dyDescent="0.5">
      <c r="A5" s="225" t="s">
        <v>10</v>
      </c>
      <c r="B5" s="181" t="s">
        <v>11</v>
      </c>
      <c r="C5" s="177" t="s">
        <v>12</v>
      </c>
      <c r="D5" s="113" t="s">
        <v>13</v>
      </c>
      <c r="E5" s="11" t="s">
        <v>14</v>
      </c>
      <c r="F5" s="78">
        <v>12056</v>
      </c>
      <c r="G5" s="122">
        <v>13124</v>
      </c>
      <c r="H5" s="145"/>
      <c r="I5" s="155" t="s">
        <v>114</v>
      </c>
    </row>
    <row r="6" spans="1:9" ht="15" customHeight="1" x14ac:dyDescent="0.5">
      <c r="A6" s="225"/>
      <c r="B6" s="182"/>
      <c r="C6" s="178"/>
      <c r="D6" s="114" t="s">
        <v>109</v>
      </c>
      <c r="E6" s="12" t="s">
        <v>14</v>
      </c>
      <c r="F6" s="79">
        <v>762</v>
      </c>
      <c r="G6" s="13">
        <v>934</v>
      </c>
      <c r="H6" s="145"/>
      <c r="I6" s="156"/>
    </row>
    <row r="7" spans="1:9" ht="15" customHeight="1" x14ac:dyDescent="0.5">
      <c r="A7" s="225"/>
      <c r="B7" s="182"/>
      <c r="C7" s="178"/>
      <c r="D7" s="114" t="s">
        <v>15</v>
      </c>
      <c r="E7" s="12" t="s">
        <v>14</v>
      </c>
      <c r="F7" s="79">
        <v>10924</v>
      </c>
      <c r="G7" s="13">
        <v>11813</v>
      </c>
      <c r="H7" s="145"/>
      <c r="I7" s="156"/>
    </row>
    <row r="8" spans="1:9" ht="15" customHeight="1" x14ac:dyDescent="0.5">
      <c r="A8" s="225"/>
      <c r="B8" s="182"/>
      <c r="C8" s="158"/>
      <c r="D8" s="111" t="s">
        <v>16</v>
      </c>
      <c r="E8" s="14" t="s">
        <v>14</v>
      </c>
      <c r="F8" s="80">
        <v>1132</v>
      </c>
      <c r="G8" s="15">
        <v>1311</v>
      </c>
      <c r="H8" s="145"/>
      <c r="I8" s="157"/>
    </row>
    <row r="9" spans="1:9" ht="15" customHeight="1" x14ac:dyDescent="0.5">
      <c r="A9" s="225"/>
      <c r="B9" s="182"/>
      <c r="C9" s="179" t="s">
        <v>17</v>
      </c>
      <c r="D9" s="117" t="s">
        <v>13</v>
      </c>
      <c r="E9" s="16" t="s">
        <v>14</v>
      </c>
      <c r="F9" s="81">
        <v>10257</v>
      </c>
      <c r="G9" s="123">
        <v>10703</v>
      </c>
      <c r="H9" s="145"/>
      <c r="I9" s="156" t="s">
        <v>115</v>
      </c>
    </row>
    <row r="10" spans="1:9" ht="15" customHeight="1" x14ac:dyDescent="0.5">
      <c r="A10" s="225"/>
      <c r="B10" s="182"/>
      <c r="C10" s="178"/>
      <c r="D10" s="114" t="s">
        <v>109</v>
      </c>
      <c r="E10" s="12" t="s">
        <v>14</v>
      </c>
      <c r="F10" s="79">
        <v>177</v>
      </c>
      <c r="G10" s="13">
        <v>288</v>
      </c>
      <c r="H10" s="145"/>
      <c r="I10" s="156"/>
    </row>
    <row r="11" spans="1:9" ht="15" customHeight="1" x14ac:dyDescent="0.5">
      <c r="A11" s="225"/>
      <c r="B11" s="182"/>
      <c r="C11" s="178"/>
      <c r="D11" s="114" t="s">
        <v>15</v>
      </c>
      <c r="E11" s="12" t="s">
        <v>14</v>
      </c>
      <c r="F11" s="79">
        <v>9306</v>
      </c>
      <c r="G11" s="13">
        <v>9672</v>
      </c>
      <c r="H11" s="145"/>
      <c r="I11" s="156"/>
    </row>
    <row r="12" spans="1:9" ht="15" customHeight="1" x14ac:dyDescent="0.5">
      <c r="A12" s="225"/>
      <c r="B12" s="183"/>
      <c r="C12" s="158"/>
      <c r="D12" s="111" t="s">
        <v>16</v>
      </c>
      <c r="E12" s="14" t="s">
        <v>14</v>
      </c>
      <c r="F12" s="80">
        <v>951</v>
      </c>
      <c r="G12" s="15">
        <v>1031</v>
      </c>
      <c r="H12" s="145"/>
      <c r="I12" s="157"/>
    </row>
    <row r="13" spans="1:9" ht="15" customHeight="1" x14ac:dyDescent="0.5">
      <c r="A13" s="225"/>
      <c r="B13" s="181" t="s">
        <v>96</v>
      </c>
      <c r="C13" s="177" t="s">
        <v>18</v>
      </c>
      <c r="D13" s="184"/>
      <c r="E13" s="11" t="s">
        <v>14</v>
      </c>
      <c r="F13" s="82">
        <v>12056</v>
      </c>
      <c r="G13" s="124">
        <v>13124</v>
      </c>
      <c r="H13" s="145"/>
      <c r="I13" s="156" t="s">
        <v>19</v>
      </c>
    </row>
    <row r="14" spans="1:9" ht="15" customHeight="1" x14ac:dyDescent="0.5">
      <c r="A14" s="225"/>
      <c r="B14" s="182"/>
      <c r="C14" s="178" t="s">
        <v>20</v>
      </c>
      <c r="D14" s="185"/>
      <c r="E14" s="12" t="s">
        <v>14</v>
      </c>
      <c r="F14" s="83">
        <v>1437</v>
      </c>
      <c r="G14" s="17">
        <v>1448</v>
      </c>
      <c r="H14" s="145"/>
      <c r="I14" s="156"/>
    </row>
    <row r="15" spans="1:9" ht="15" customHeight="1" x14ac:dyDescent="0.5">
      <c r="A15" s="225"/>
      <c r="B15" s="183"/>
      <c r="C15" s="158" t="s">
        <v>21</v>
      </c>
      <c r="D15" s="159"/>
      <c r="E15" s="14" t="s">
        <v>14</v>
      </c>
      <c r="F15" s="84">
        <v>698</v>
      </c>
      <c r="G15" s="18">
        <v>646</v>
      </c>
      <c r="H15" s="145"/>
      <c r="I15" s="157"/>
    </row>
    <row r="16" spans="1:9" ht="15" customHeight="1" x14ac:dyDescent="0.5">
      <c r="A16" s="225"/>
      <c r="B16" s="174" t="s">
        <v>97</v>
      </c>
      <c r="C16" s="177" t="s">
        <v>22</v>
      </c>
      <c r="D16" s="113" t="s">
        <v>23</v>
      </c>
      <c r="E16" s="11" t="s">
        <v>14</v>
      </c>
      <c r="F16" s="82">
        <v>2250</v>
      </c>
      <c r="G16" s="124">
        <v>2745</v>
      </c>
      <c r="H16" s="145"/>
      <c r="I16" s="155" t="s">
        <v>19</v>
      </c>
    </row>
    <row r="17" spans="1:9" ht="15" customHeight="1" x14ac:dyDescent="0.5">
      <c r="A17" s="225"/>
      <c r="B17" s="174"/>
      <c r="C17" s="178"/>
      <c r="D17" s="114" t="s">
        <v>24</v>
      </c>
      <c r="E17" s="12" t="s">
        <v>14</v>
      </c>
      <c r="F17" s="83">
        <v>2101</v>
      </c>
      <c r="G17" s="17">
        <v>2108</v>
      </c>
      <c r="H17" s="145"/>
      <c r="I17" s="156"/>
    </row>
    <row r="18" spans="1:9" ht="15" customHeight="1" x14ac:dyDescent="0.5">
      <c r="A18" s="225"/>
      <c r="B18" s="175"/>
      <c r="C18" s="178"/>
      <c r="D18" s="114" t="s">
        <v>25</v>
      </c>
      <c r="E18" s="12" t="s">
        <v>14</v>
      </c>
      <c r="F18" s="83">
        <v>3840</v>
      </c>
      <c r="G18" s="17">
        <v>3797</v>
      </c>
      <c r="H18" s="145"/>
      <c r="I18" s="156"/>
    </row>
    <row r="19" spans="1:9" ht="15" customHeight="1" x14ac:dyDescent="0.5">
      <c r="A19" s="225"/>
      <c r="B19" s="175"/>
      <c r="C19" s="178"/>
      <c r="D19" s="114" t="s">
        <v>26</v>
      </c>
      <c r="E19" s="12" t="s">
        <v>14</v>
      </c>
      <c r="F19" s="83">
        <v>3462</v>
      </c>
      <c r="G19" s="17">
        <v>3918</v>
      </c>
      <c r="H19" s="145"/>
      <c r="I19" s="156"/>
    </row>
    <row r="20" spans="1:9" ht="15" customHeight="1" x14ac:dyDescent="0.5">
      <c r="A20" s="225"/>
      <c r="B20" s="175"/>
      <c r="C20" s="158"/>
      <c r="D20" s="111" t="s">
        <v>27</v>
      </c>
      <c r="E20" s="14" t="s">
        <v>14</v>
      </c>
      <c r="F20" s="84">
        <v>403</v>
      </c>
      <c r="G20" s="18">
        <v>556</v>
      </c>
      <c r="H20" s="145"/>
      <c r="I20" s="157"/>
    </row>
    <row r="21" spans="1:9" ht="15" customHeight="1" x14ac:dyDescent="0.5">
      <c r="A21" s="225"/>
      <c r="B21" s="175"/>
      <c r="C21" s="179" t="s">
        <v>28</v>
      </c>
      <c r="D21" s="117" t="s">
        <v>23</v>
      </c>
      <c r="E21" s="16" t="s">
        <v>14</v>
      </c>
      <c r="F21" s="125">
        <v>1673</v>
      </c>
      <c r="G21" s="126">
        <v>2000</v>
      </c>
      <c r="H21" s="145"/>
      <c r="I21" s="156" t="s">
        <v>110</v>
      </c>
    </row>
    <row r="22" spans="1:9" ht="15" customHeight="1" x14ac:dyDescent="0.5">
      <c r="A22" s="225"/>
      <c r="B22" s="175"/>
      <c r="C22" s="178"/>
      <c r="D22" s="114" t="s">
        <v>24</v>
      </c>
      <c r="E22" s="12" t="s">
        <v>14</v>
      </c>
      <c r="F22" s="83">
        <v>1898</v>
      </c>
      <c r="G22" s="17">
        <v>1799</v>
      </c>
      <c r="H22" s="145"/>
      <c r="I22" s="156"/>
    </row>
    <row r="23" spans="1:9" ht="15" customHeight="1" x14ac:dyDescent="0.5">
      <c r="A23" s="225"/>
      <c r="B23" s="175"/>
      <c r="C23" s="178"/>
      <c r="D23" s="114" t="s">
        <v>25</v>
      </c>
      <c r="E23" s="12" t="s">
        <v>14</v>
      </c>
      <c r="F23" s="83">
        <v>3377</v>
      </c>
      <c r="G23" s="17">
        <v>3220</v>
      </c>
      <c r="H23" s="145"/>
      <c r="I23" s="156"/>
    </row>
    <row r="24" spans="1:9" ht="15" customHeight="1" x14ac:dyDescent="0.5">
      <c r="A24" s="225"/>
      <c r="B24" s="175"/>
      <c r="C24" s="178"/>
      <c r="D24" s="114" t="s">
        <v>26</v>
      </c>
      <c r="E24" s="12" t="s">
        <v>14</v>
      </c>
      <c r="F24" s="83">
        <v>2967</v>
      </c>
      <c r="G24" s="17">
        <v>3243</v>
      </c>
      <c r="H24" s="145"/>
      <c r="I24" s="156"/>
    </row>
    <row r="25" spans="1:9" ht="15" customHeight="1" x14ac:dyDescent="0.5">
      <c r="A25" s="225"/>
      <c r="B25" s="176"/>
      <c r="C25" s="180"/>
      <c r="D25" s="118" t="s">
        <v>27</v>
      </c>
      <c r="E25" s="19" t="s">
        <v>14</v>
      </c>
      <c r="F25" s="127">
        <v>342</v>
      </c>
      <c r="G25" s="154">
        <v>441</v>
      </c>
      <c r="H25" s="145"/>
      <c r="I25" s="157"/>
    </row>
    <row r="26" spans="1:9" ht="15" customHeight="1" x14ac:dyDescent="0.5">
      <c r="A26" s="225"/>
      <c r="B26" s="189" t="s">
        <v>29</v>
      </c>
      <c r="C26" s="177" t="s">
        <v>12</v>
      </c>
      <c r="D26" s="184"/>
      <c r="E26" s="11" t="s">
        <v>30</v>
      </c>
      <c r="F26" s="91">
        <v>9.4</v>
      </c>
      <c r="G26" s="22">
        <v>10</v>
      </c>
      <c r="H26" s="145"/>
      <c r="I26" s="155" t="s">
        <v>31</v>
      </c>
    </row>
    <row r="27" spans="1:9" ht="15" customHeight="1" x14ac:dyDescent="0.5">
      <c r="A27" s="225"/>
      <c r="B27" s="191"/>
      <c r="C27" s="158" t="s">
        <v>28</v>
      </c>
      <c r="D27" s="159"/>
      <c r="E27" s="14" t="s">
        <v>30</v>
      </c>
      <c r="F27" s="147">
        <v>9.3000000000000007</v>
      </c>
      <c r="G27" s="29">
        <v>9.6</v>
      </c>
      <c r="H27" s="145"/>
      <c r="I27" s="157"/>
    </row>
    <row r="28" spans="1:9" ht="15" customHeight="1" x14ac:dyDescent="0.5">
      <c r="A28" s="225"/>
      <c r="B28" s="181" t="s">
        <v>101</v>
      </c>
      <c r="C28" s="177" t="s">
        <v>104</v>
      </c>
      <c r="D28" s="184"/>
      <c r="E28" s="11" t="s">
        <v>105</v>
      </c>
      <c r="F28" s="128" t="s">
        <v>103</v>
      </c>
      <c r="G28" s="129">
        <v>94</v>
      </c>
      <c r="H28" s="145"/>
      <c r="I28" s="109" t="s">
        <v>106</v>
      </c>
    </row>
    <row r="29" spans="1:9" s="1" customFormat="1" ht="29.95" customHeight="1" x14ac:dyDescent="0.5">
      <c r="A29" s="225"/>
      <c r="B29" s="183"/>
      <c r="C29" s="158" t="s">
        <v>28</v>
      </c>
      <c r="D29" s="159"/>
      <c r="E29" s="14" t="s">
        <v>100</v>
      </c>
      <c r="F29" s="130" t="s">
        <v>116</v>
      </c>
      <c r="G29" s="131" t="s">
        <v>117</v>
      </c>
      <c r="H29" s="145"/>
      <c r="I29" s="146" t="s">
        <v>120</v>
      </c>
    </row>
    <row r="30" spans="1:9" s="1" customFormat="1" ht="15" customHeight="1" x14ac:dyDescent="0.5">
      <c r="A30" s="225"/>
      <c r="B30" s="181" t="s">
        <v>102</v>
      </c>
      <c r="C30" s="179" t="s">
        <v>104</v>
      </c>
      <c r="D30" s="192"/>
      <c r="E30" s="16" t="s">
        <v>30</v>
      </c>
      <c r="F30" s="132" t="s">
        <v>6</v>
      </c>
      <c r="G30" s="140">
        <v>4.3</v>
      </c>
      <c r="H30" s="145"/>
      <c r="I30" s="155" t="s">
        <v>33</v>
      </c>
    </row>
    <row r="31" spans="1:9" s="1" customFormat="1" ht="15" customHeight="1" x14ac:dyDescent="0.5">
      <c r="A31" s="225"/>
      <c r="B31" s="183"/>
      <c r="C31" s="158" t="s">
        <v>28</v>
      </c>
      <c r="D31" s="222"/>
      <c r="E31" s="14" t="s">
        <v>30</v>
      </c>
      <c r="F31" s="133" t="s">
        <v>108</v>
      </c>
      <c r="G31" s="141">
        <v>4.5</v>
      </c>
      <c r="H31" s="145"/>
      <c r="I31" s="157"/>
    </row>
    <row r="32" spans="1:9" s="1" customFormat="1" ht="15" customHeight="1" x14ac:dyDescent="0.5">
      <c r="A32" s="225"/>
      <c r="B32" s="189" t="s">
        <v>32</v>
      </c>
      <c r="C32" s="177" t="s">
        <v>12</v>
      </c>
      <c r="D32" s="184"/>
      <c r="E32" s="11" t="s">
        <v>30</v>
      </c>
      <c r="F32" s="134">
        <v>0</v>
      </c>
      <c r="G32" s="135">
        <f>0.045*100</f>
        <v>4.5</v>
      </c>
      <c r="H32" s="145"/>
      <c r="I32" s="155" t="s">
        <v>33</v>
      </c>
    </row>
    <row r="33" spans="1:9" s="1" customFormat="1" ht="15" customHeight="1" x14ac:dyDescent="0.5">
      <c r="A33" s="225"/>
      <c r="B33" s="191"/>
      <c r="C33" s="158" t="s">
        <v>28</v>
      </c>
      <c r="D33" s="159"/>
      <c r="E33" s="14" t="s">
        <v>30</v>
      </c>
      <c r="F33" s="136">
        <v>0</v>
      </c>
      <c r="G33" s="137">
        <v>0</v>
      </c>
      <c r="H33" s="145"/>
      <c r="I33" s="157"/>
    </row>
    <row r="34" spans="1:9" s="1" customFormat="1" ht="15" customHeight="1" x14ac:dyDescent="0.5">
      <c r="A34" s="225"/>
      <c r="B34" s="224" t="s">
        <v>34</v>
      </c>
      <c r="C34" s="177" t="s">
        <v>35</v>
      </c>
      <c r="D34" s="113" t="s">
        <v>36</v>
      </c>
      <c r="E34" s="11" t="s">
        <v>30</v>
      </c>
      <c r="F34" s="85" t="s">
        <v>6</v>
      </c>
      <c r="G34" s="22">
        <f>0.778*100</f>
        <v>77.8</v>
      </c>
      <c r="H34" s="145"/>
      <c r="I34" s="155" t="s">
        <v>126</v>
      </c>
    </row>
    <row r="35" spans="1:9" s="1" customFormat="1" ht="15" customHeight="1" x14ac:dyDescent="0.5">
      <c r="A35" s="225"/>
      <c r="B35" s="187"/>
      <c r="C35" s="178"/>
      <c r="D35" s="114" t="s">
        <v>37</v>
      </c>
      <c r="E35" s="12" t="s">
        <v>30</v>
      </c>
      <c r="F35" s="86" t="s">
        <v>6</v>
      </c>
      <c r="G35" s="23">
        <f>0.73*100</f>
        <v>73</v>
      </c>
      <c r="H35" s="145"/>
      <c r="I35" s="156"/>
    </row>
    <row r="36" spans="1:9" s="1" customFormat="1" ht="15" customHeight="1" x14ac:dyDescent="0.5">
      <c r="A36" s="225"/>
      <c r="B36" s="188"/>
      <c r="C36" s="158"/>
      <c r="D36" s="111" t="s">
        <v>38</v>
      </c>
      <c r="E36" s="14" t="s">
        <v>30</v>
      </c>
      <c r="F36" s="87" t="s">
        <v>6</v>
      </c>
      <c r="G36" s="24">
        <f>0.903*100</f>
        <v>90.3</v>
      </c>
      <c r="H36" s="145"/>
      <c r="I36" s="157"/>
    </row>
    <row r="37" spans="1:9" ht="15" customHeight="1" x14ac:dyDescent="0.5">
      <c r="A37" s="225"/>
      <c r="B37" s="186" t="s">
        <v>39</v>
      </c>
      <c r="C37" s="179" t="s">
        <v>28</v>
      </c>
      <c r="D37" s="117" t="s">
        <v>13</v>
      </c>
      <c r="E37" s="16" t="s">
        <v>40</v>
      </c>
      <c r="F37" s="88" t="s">
        <v>108</v>
      </c>
      <c r="G37" s="25">
        <v>17.2</v>
      </c>
      <c r="H37" s="145"/>
      <c r="I37" s="155" t="s">
        <v>107</v>
      </c>
    </row>
    <row r="38" spans="1:9" ht="15" customHeight="1" x14ac:dyDescent="0.5">
      <c r="A38" s="225"/>
      <c r="B38" s="187"/>
      <c r="C38" s="178"/>
      <c r="D38" s="114" t="s">
        <v>15</v>
      </c>
      <c r="E38" s="12" t="s">
        <v>40</v>
      </c>
      <c r="F38" s="89" t="s">
        <v>108</v>
      </c>
      <c r="G38" s="26">
        <v>17.7</v>
      </c>
      <c r="H38" s="145"/>
      <c r="I38" s="156"/>
    </row>
    <row r="39" spans="1:9" ht="15" customHeight="1" x14ac:dyDescent="0.5">
      <c r="A39" s="225"/>
      <c r="B39" s="188"/>
      <c r="C39" s="158"/>
      <c r="D39" s="111" t="s">
        <v>16</v>
      </c>
      <c r="E39" s="14" t="s">
        <v>40</v>
      </c>
      <c r="F39" s="90" t="s">
        <v>108</v>
      </c>
      <c r="G39" s="21">
        <v>12.2</v>
      </c>
      <c r="H39" s="145"/>
      <c r="I39" s="157"/>
    </row>
    <row r="40" spans="1:9" ht="15" customHeight="1" x14ac:dyDescent="0.5">
      <c r="A40" s="225"/>
      <c r="B40" s="189" t="s">
        <v>41</v>
      </c>
      <c r="C40" s="112" t="s">
        <v>12</v>
      </c>
      <c r="D40" s="113" t="s">
        <v>13</v>
      </c>
      <c r="E40" s="11" t="s">
        <v>14</v>
      </c>
      <c r="F40" s="91">
        <v>372</v>
      </c>
      <c r="G40" s="27">
        <v>371</v>
      </c>
      <c r="H40" s="145"/>
      <c r="I40" s="155" t="s">
        <v>118</v>
      </c>
    </row>
    <row r="41" spans="1:9" ht="15" customHeight="1" x14ac:dyDescent="0.5">
      <c r="A41" s="225"/>
      <c r="B41" s="190"/>
      <c r="C41" s="178" t="s">
        <v>28</v>
      </c>
      <c r="D41" s="114" t="s">
        <v>13</v>
      </c>
      <c r="E41" s="12" t="s">
        <v>14</v>
      </c>
      <c r="F41" s="92">
        <v>298</v>
      </c>
      <c r="G41" s="28">
        <v>303</v>
      </c>
      <c r="H41" s="145"/>
      <c r="I41" s="156"/>
    </row>
    <row r="42" spans="1:9" ht="15" customHeight="1" x14ac:dyDescent="0.5">
      <c r="A42" s="225"/>
      <c r="B42" s="190"/>
      <c r="C42" s="178"/>
      <c r="D42" s="114" t="s">
        <v>42</v>
      </c>
      <c r="E42" s="12" t="s">
        <v>122</v>
      </c>
      <c r="F42" s="92" t="s">
        <v>43</v>
      </c>
      <c r="G42" s="28" t="s">
        <v>44</v>
      </c>
      <c r="H42" s="145"/>
      <c r="I42" s="156"/>
    </row>
    <row r="43" spans="1:9" ht="15" customHeight="1" x14ac:dyDescent="0.5">
      <c r="A43" s="225"/>
      <c r="B43" s="190"/>
      <c r="C43" s="178"/>
      <c r="D43" s="114" t="s">
        <v>45</v>
      </c>
      <c r="E43" s="12" t="s">
        <v>46</v>
      </c>
      <c r="F43" s="92" t="s">
        <v>47</v>
      </c>
      <c r="G43" s="28" t="s">
        <v>48</v>
      </c>
      <c r="H43" s="145"/>
      <c r="I43" s="156"/>
    </row>
    <row r="44" spans="1:9" ht="15" customHeight="1" x14ac:dyDescent="0.5">
      <c r="A44" s="225"/>
      <c r="B44" s="190"/>
      <c r="C44" s="178"/>
      <c r="D44" s="114" t="s">
        <v>49</v>
      </c>
      <c r="E44" s="12" t="s">
        <v>122</v>
      </c>
      <c r="F44" s="92" t="s">
        <v>50</v>
      </c>
      <c r="G44" s="28" t="s">
        <v>51</v>
      </c>
      <c r="H44" s="145"/>
      <c r="I44" s="156"/>
    </row>
    <row r="45" spans="1:9" ht="15" customHeight="1" x14ac:dyDescent="0.5">
      <c r="A45" s="225"/>
      <c r="B45" s="191"/>
      <c r="C45" s="158"/>
      <c r="D45" s="111" t="s">
        <v>52</v>
      </c>
      <c r="E45" s="14" t="s">
        <v>46</v>
      </c>
      <c r="F45" s="93" t="s">
        <v>53</v>
      </c>
      <c r="G45" s="29" t="s">
        <v>54</v>
      </c>
      <c r="H45" s="145"/>
      <c r="I45" s="157"/>
    </row>
    <row r="46" spans="1:9" ht="15" customHeight="1" x14ac:dyDescent="0.5">
      <c r="A46" s="225"/>
      <c r="B46" s="189" t="s">
        <v>55</v>
      </c>
      <c r="C46" s="209" t="s">
        <v>12</v>
      </c>
      <c r="D46" s="210"/>
      <c r="E46" s="11" t="s">
        <v>14</v>
      </c>
      <c r="F46" s="94">
        <v>363</v>
      </c>
      <c r="G46" s="30">
        <v>419</v>
      </c>
      <c r="H46" s="145"/>
      <c r="I46" s="155" t="s">
        <v>119</v>
      </c>
    </row>
    <row r="47" spans="1:9" ht="15" customHeight="1" x14ac:dyDescent="0.5">
      <c r="A47" s="225"/>
      <c r="B47" s="191"/>
      <c r="C47" s="211" t="s">
        <v>28</v>
      </c>
      <c r="D47" s="212"/>
      <c r="E47" s="14" t="s">
        <v>66</v>
      </c>
      <c r="F47" s="95">
        <v>280</v>
      </c>
      <c r="G47" s="31">
        <v>282</v>
      </c>
      <c r="H47" s="145"/>
      <c r="I47" s="157"/>
    </row>
    <row r="48" spans="1:9" ht="15" customHeight="1" x14ac:dyDescent="0.5">
      <c r="A48" s="225"/>
      <c r="B48" s="32" t="s">
        <v>56</v>
      </c>
      <c r="C48" s="207" t="s">
        <v>12</v>
      </c>
      <c r="D48" s="208"/>
      <c r="E48" s="33" t="s">
        <v>30</v>
      </c>
      <c r="F48" s="34">
        <v>1.63</v>
      </c>
      <c r="G48" s="35">
        <v>2.37</v>
      </c>
      <c r="H48" s="145"/>
      <c r="I48" s="36" t="s">
        <v>19</v>
      </c>
    </row>
    <row r="49" spans="1:9" ht="15" customHeight="1" x14ac:dyDescent="0.5">
      <c r="A49" s="225"/>
      <c r="B49" s="186" t="s">
        <v>57</v>
      </c>
      <c r="C49" s="179" t="s">
        <v>28</v>
      </c>
      <c r="D49" s="117" t="s">
        <v>13</v>
      </c>
      <c r="E49" s="16" t="s">
        <v>30</v>
      </c>
      <c r="F49" s="138">
        <v>1.8</v>
      </c>
      <c r="G49" s="37">
        <v>2.21</v>
      </c>
      <c r="H49" s="145"/>
      <c r="I49" s="155" t="s">
        <v>58</v>
      </c>
    </row>
    <row r="50" spans="1:9" ht="15" customHeight="1" x14ac:dyDescent="0.5">
      <c r="A50" s="225"/>
      <c r="B50" s="187"/>
      <c r="C50" s="178"/>
      <c r="D50" s="114" t="s">
        <v>15</v>
      </c>
      <c r="E50" s="12" t="s">
        <v>30</v>
      </c>
      <c r="F50" s="139">
        <v>1.7</v>
      </c>
      <c r="G50" s="39">
        <v>2.0299999999999998</v>
      </c>
      <c r="H50" s="145"/>
      <c r="I50" s="156"/>
    </row>
    <row r="51" spans="1:9" ht="15" customHeight="1" x14ac:dyDescent="0.5">
      <c r="A51" s="225"/>
      <c r="B51" s="223"/>
      <c r="C51" s="180"/>
      <c r="D51" s="148" t="s">
        <v>16</v>
      </c>
      <c r="E51" s="19" t="s">
        <v>30</v>
      </c>
      <c r="F51" s="150">
        <v>2.7</v>
      </c>
      <c r="G51" s="151">
        <v>3.95</v>
      </c>
      <c r="H51" s="145"/>
      <c r="I51" s="157"/>
    </row>
    <row r="52" spans="1:9" ht="15" customHeight="1" x14ac:dyDescent="0.5">
      <c r="A52" s="225"/>
      <c r="B52" s="149" t="s">
        <v>123</v>
      </c>
      <c r="C52" s="201" t="s">
        <v>28</v>
      </c>
      <c r="D52" s="202"/>
      <c r="E52" s="11" t="s">
        <v>59</v>
      </c>
      <c r="F52" s="78" t="s">
        <v>6</v>
      </c>
      <c r="G52" s="122">
        <v>2070</v>
      </c>
      <c r="H52" s="145"/>
      <c r="I52" s="155" t="s">
        <v>113</v>
      </c>
    </row>
    <row r="53" spans="1:9" ht="15" customHeight="1" x14ac:dyDescent="0.5">
      <c r="A53" s="225"/>
      <c r="B53" s="47" t="s">
        <v>124</v>
      </c>
      <c r="C53" s="203"/>
      <c r="D53" s="204"/>
      <c r="E53" s="19" t="s">
        <v>59</v>
      </c>
      <c r="F53" s="99" t="s">
        <v>6</v>
      </c>
      <c r="G53" s="48">
        <v>390</v>
      </c>
      <c r="H53" s="145"/>
      <c r="I53" s="156"/>
    </row>
    <row r="54" spans="1:9" ht="15" customHeight="1" x14ac:dyDescent="0.5">
      <c r="A54" s="225"/>
      <c r="B54" s="149" t="s">
        <v>60</v>
      </c>
      <c r="C54" s="201" t="s">
        <v>28</v>
      </c>
      <c r="D54" s="202"/>
      <c r="E54" s="11" t="s">
        <v>61</v>
      </c>
      <c r="F54" s="152" t="s">
        <v>6</v>
      </c>
      <c r="G54" s="153">
        <v>18.399999999999999</v>
      </c>
      <c r="H54" s="145"/>
      <c r="I54" s="156"/>
    </row>
    <row r="55" spans="1:9" ht="15" customHeight="1" x14ac:dyDescent="0.5">
      <c r="A55" s="225"/>
      <c r="B55" s="116" t="s">
        <v>62</v>
      </c>
      <c r="C55" s="205"/>
      <c r="D55" s="206"/>
      <c r="E55" s="14" t="s">
        <v>30</v>
      </c>
      <c r="F55" s="97" t="s">
        <v>6</v>
      </c>
      <c r="G55" s="43">
        <v>77.099999999999994</v>
      </c>
      <c r="H55" s="145"/>
      <c r="I55" s="157"/>
    </row>
    <row r="56" spans="1:9" ht="15" customHeight="1" thickBot="1" x14ac:dyDescent="0.55000000000000004">
      <c r="A56" s="226"/>
      <c r="B56" s="44" t="s">
        <v>63</v>
      </c>
      <c r="C56" s="119" t="s">
        <v>28</v>
      </c>
      <c r="D56" s="120" t="s">
        <v>15</v>
      </c>
      <c r="E56" s="45" t="s">
        <v>30</v>
      </c>
      <c r="F56" s="98" t="s">
        <v>6</v>
      </c>
      <c r="G56" s="46">
        <v>30</v>
      </c>
      <c r="H56" s="145"/>
      <c r="I56" s="110"/>
    </row>
    <row r="57" spans="1:9" ht="15" customHeight="1" x14ac:dyDescent="0.5">
      <c r="A57" s="213" t="s">
        <v>64</v>
      </c>
      <c r="B57" s="41" t="s">
        <v>65</v>
      </c>
      <c r="C57" s="216" t="s">
        <v>12</v>
      </c>
      <c r="D57" s="217"/>
      <c r="E57" s="20" t="s">
        <v>66</v>
      </c>
      <c r="F57" s="96">
        <v>98239</v>
      </c>
      <c r="G57" s="42">
        <v>115070</v>
      </c>
      <c r="H57" s="145"/>
      <c r="I57" s="221"/>
    </row>
    <row r="58" spans="1:9" ht="15" customHeight="1" x14ac:dyDescent="0.5">
      <c r="A58" s="214"/>
      <c r="B58" s="115" t="s">
        <v>67</v>
      </c>
      <c r="C58" s="178"/>
      <c r="D58" s="185"/>
      <c r="E58" s="12" t="s">
        <v>59</v>
      </c>
      <c r="F58" s="79">
        <v>118435</v>
      </c>
      <c r="G58" s="13">
        <v>137075</v>
      </c>
      <c r="H58" s="145"/>
      <c r="I58" s="156"/>
    </row>
    <row r="59" spans="1:9" ht="15" customHeight="1" x14ac:dyDescent="0.5">
      <c r="A59" s="214"/>
      <c r="B59" s="115" t="s">
        <v>68</v>
      </c>
      <c r="C59" s="178"/>
      <c r="D59" s="185"/>
      <c r="E59" s="12" t="s">
        <v>14</v>
      </c>
      <c r="F59" s="79">
        <v>1934</v>
      </c>
      <c r="G59" s="13">
        <v>1346</v>
      </c>
      <c r="H59" s="145"/>
      <c r="I59" s="156"/>
    </row>
    <row r="60" spans="1:9" ht="15" customHeight="1" x14ac:dyDescent="0.5">
      <c r="A60" s="214"/>
      <c r="B60" s="47" t="s">
        <v>69</v>
      </c>
      <c r="C60" s="180"/>
      <c r="D60" s="218"/>
      <c r="E60" s="19" t="s">
        <v>59</v>
      </c>
      <c r="F60" s="99">
        <v>1396</v>
      </c>
      <c r="G60" s="48">
        <v>1422</v>
      </c>
      <c r="H60" s="145"/>
      <c r="I60" s="157"/>
    </row>
    <row r="61" spans="1:9" ht="50" customHeight="1" x14ac:dyDescent="0.5">
      <c r="A61" s="214"/>
      <c r="B61" s="32" t="s">
        <v>70</v>
      </c>
      <c r="C61" s="207" t="s">
        <v>35</v>
      </c>
      <c r="D61" s="208"/>
      <c r="E61" s="33" t="s">
        <v>30</v>
      </c>
      <c r="F61" s="100">
        <v>81.599999999999994</v>
      </c>
      <c r="G61" s="49">
        <v>81.3</v>
      </c>
      <c r="H61" s="145"/>
      <c r="I61" s="36" t="s">
        <v>112</v>
      </c>
    </row>
    <row r="62" spans="1:9" ht="15" customHeight="1" thickBot="1" x14ac:dyDescent="0.55000000000000004">
      <c r="A62" s="215"/>
      <c r="B62" s="44" t="s">
        <v>71</v>
      </c>
      <c r="C62" s="219" t="s">
        <v>72</v>
      </c>
      <c r="D62" s="220"/>
      <c r="E62" s="45" t="s">
        <v>30</v>
      </c>
      <c r="F62" s="101">
        <v>92</v>
      </c>
      <c r="G62" s="50">
        <v>89</v>
      </c>
      <c r="H62" s="145"/>
      <c r="I62" s="36"/>
    </row>
    <row r="63" spans="1:9" s="52" customFormat="1" ht="15" customHeight="1" x14ac:dyDescent="0.5">
      <c r="A63" s="214" t="s">
        <v>73</v>
      </c>
      <c r="B63" s="51" t="s">
        <v>74</v>
      </c>
      <c r="C63" s="179" t="s">
        <v>22</v>
      </c>
      <c r="D63" s="196"/>
      <c r="E63" s="16" t="s">
        <v>7</v>
      </c>
      <c r="F63" s="88">
        <v>10</v>
      </c>
      <c r="G63" s="25">
        <v>3</v>
      </c>
      <c r="H63" s="145"/>
      <c r="I63" s="193"/>
    </row>
    <row r="64" spans="1:9" s="52" customFormat="1" ht="15" customHeight="1" x14ac:dyDescent="0.5">
      <c r="A64" s="214"/>
      <c r="B64" s="53" t="s">
        <v>75</v>
      </c>
      <c r="C64" s="178"/>
      <c r="D64" s="185"/>
      <c r="E64" s="12" t="s">
        <v>121</v>
      </c>
      <c r="F64" s="89">
        <v>545</v>
      </c>
      <c r="G64" s="26">
        <v>12</v>
      </c>
      <c r="H64" s="145"/>
      <c r="I64" s="194"/>
    </row>
    <row r="65" spans="1:9" s="52" customFormat="1" ht="15" customHeight="1" x14ac:dyDescent="0.5">
      <c r="A65" s="214"/>
      <c r="B65" s="53" t="s">
        <v>76</v>
      </c>
      <c r="C65" s="178"/>
      <c r="D65" s="185"/>
      <c r="E65" s="12" t="s">
        <v>77</v>
      </c>
      <c r="F65" s="102">
        <v>0.3</v>
      </c>
      <c r="G65" s="26">
        <v>0.08</v>
      </c>
      <c r="H65" s="145"/>
      <c r="I65" s="194"/>
    </row>
    <row r="66" spans="1:9" s="52" customFormat="1" ht="15" customHeight="1" x14ac:dyDescent="0.5">
      <c r="A66" s="214"/>
      <c r="B66" s="53" t="s">
        <v>78</v>
      </c>
      <c r="C66" s="178"/>
      <c r="D66" s="185"/>
      <c r="E66" s="12" t="s">
        <v>77</v>
      </c>
      <c r="F66" s="89">
        <v>0.02</v>
      </c>
      <c r="G66" s="54">
        <v>0</v>
      </c>
      <c r="H66" s="145"/>
      <c r="I66" s="194"/>
    </row>
    <row r="67" spans="1:9" s="52" customFormat="1" ht="15" customHeight="1" x14ac:dyDescent="0.5">
      <c r="A67" s="214"/>
      <c r="B67" s="55" t="s">
        <v>79</v>
      </c>
      <c r="C67" s="158"/>
      <c r="D67" s="159"/>
      <c r="E67" s="14" t="s">
        <v>7</v>
      </c>
      <c r="F67" s="90">
        <v>0</v>
      </c>
      <c r="G67" s="21">
        <v>0</v>
      </c>
      <c r="H67" s="145"/>
      <c r="I67" s="195"/>
    </row>
    <row r="68" spans="1:9" s="52" customFormat="1" ht="15" customHeight="1" x14ac:dyDescent="0.5">
      <c r="A68" s="214"/>
      <c r="B68" s="56" t="s">
        <v>80</v>
      </c>
      <c r="C68" s="179" t="s">
        <v>81</v>
      </c>
      <c r="D68" s="196"/>
      <c r="E68" s="16" t="s">
        <v>30</v>
      </c>
      <c r="F68" s="103">
        <v>100</v>
      </c>
      <c r="G68" s="73">
        <v>100</v>
      </c>
      <c r="H68" s="145"/>
      <c r="I68" s="155" t="s">
        <v>111</v>
      </c>
    </row>
    <row r="69" spans="1:9" s="52" customFormat="1" ht="15" customHeight="1" x14ac:dyDescent="0.5">
      <c r="A69" s="214"/>
      <c r="B69" s="57" t="s">
        <v>82</v>
      </c>
      <c r="C69" s="178"/>
      <c r="D69" s="185"/>
      <c r="E69" s="12" t="s">
        <v>30</v>
      </c>
      <c r="F69" s="92">
        <v>33.200000000000003</v>
      </c>
      <c r="G69" s="28">
        <v>31.1</v>
      </c>
      <c r="H69" s="145"/>
      <c r="I69" s="156"/>
    </row>
    <row r="70" spans="1:9" s="52" customFormat="1" ht="15" customHeight="1" x14ac:dyDescent="0.5">
      <c r="A70" s="214"/>
      <c r="B70" s="57" t="s">
        <v>83</v>
      </c>
      <c r="C70" s="178"/>
      <c r="D70" s="185"/>
      <c r="E70" s="12" t="s">
        <v>30</v>
      </c>
      <c r="F70" s="104" t="s">
        <v>84</v>
      </c>
      <c r="G70" s="28">
        <v>39.4</v>
      </c>
      <c r="H70" s="145"/>
      <c r="I70" s="156"/>
    </row>
    <row r="71" spans="1:9" s="52" customFormat="1" ht="15" customHeight="1" x14ac:dyDescent="0.5">
      <c r="A71" s="214"/>
      <c r="B71" s="57" t="s">
        <v>85</v>
      </c>
      <c r="C71" s="178"/>
      <c r="D71" s="185"/>
      <c r="E71" s="12" t="s">
        <v>30</v>
      </c>
      <c r="F71" s="104" t="s">
        <v>84</v>
      </c>
      <c r="G71" s="28">
        <v>68.400000000000006</v>
      </c>
      <c r="H71" s="145"/>
      <c r="I71" s="156"/>
    </row>
    <row r="72" spans="1:9" s="52" customFormat="1" ht="15" customHeight="1" x14ac:dyDescent="0.5">
      <c r="A72" s="214"/>
      <c r="B72" s="115" t="s">
        <v>86</v>
      </c>
      <c r="C72" s="178"/>
      <c r="D72" s="185"/>
      <c r="E72" s="12" t="s">
        <v>30</v>
      </c>
      <c r="F72" s="92">
        <v>20.6</v>
      </c>
      <c r="G72" s="75">
        <v>19</v>
      </c>
      <c r="H72" s="145"/>
      <c r="I72" s="156"/>
    </row>
    <row r="73" spans="1:9" s="52" customFormat="1" ht="15" customHeight="1" x14ac:dyDescent="0.5">
      <c r="A73" s="214"/>
      <c r="B73" s="115" t="s">
        <v>87</v>
      </c>
      <c r="C73" s="178"/>
      <c r="D73" s="185"/>
      <c r="E73" s="12" t="s">
        <v>30</v>
      </c>
      <c r="F73" s="92">
        <v>23.2</v>
      </c>
      <c r="G73" s="28">
        <v>20.8</v>
      </c>
      <c r="H73" s="145"/>
      <c r="I73" s="156"/>
    </row>
    <row r="74" spans="1:9" s="52" customFormat="1" ht="15" customHeight="1" x14ac:dyDescent="0.5">
      <c r="A74" s="214"/>
      <c r="B74" s="57" t="s">
        <v>88</v>
      </c>
      <c r="C74" s="178"/>
      <c r="D74" s="185"/>
      <c r="E74" s="12" t="s">
        <v>30</v>
      </c>
      <c r="F74" s="92">
        <v>96.8</v>
      </c>
      <c r="G74" s="28">
        <v>95.7</v>
      </c>
      <c r="H74" s="145"/>
      <c r="I74" s="156"/>
    </row>
    <row r="75" spans="1:9" s="52" customFormat="1" ht="15" customHeight="1" thickBot="1" x14ac:dyDescent="0.55000000000000004">
      <c r="A75" s="215"/>
      <c r="B75" s="58" t="s">
        <v>89</v>
      </c>
      <c r="C75" s="197"/>
      <c r="D75" s="198"/>
      <c r="E75" s="40" t="s">
        <v>30</v>
      </c>
      <c r="F75" s="105">
        <v>4.8</v>
      </c>
      <c r="G75" s="76">
        <v>5</v>
      </c>
      <c r="H75" s="145"/>
      <c r="I75" s="157"/>
    </row>
    <row r="76" spans="1:9" s="52" customFormat="1" ht="15" customHeight="1" thickBot="1" x14ac:dyDescent="0.55000000000000004">
      <c r="A76" s="59" t="s">
        <v>90</v>
      </c>
      <c r="B76" s="60" t="s">
        <v>91</v>
      </c>
      <c r="C76" s="199" t="s">
        <v>12</v>
      </c>
      <c r="D76" s="200"/>
      <c r="E76" s="61" t="s">
        <v>30</v>
      </c>
      <c r="F76" s="106">
        <v>100</v>
      </c>
      <c r="G76" s="74">
        <v>100</v>
      </c>
      <c r="H76" s="145"/>
      <c r="I76" s="36"/>
    </row>
    <row r="77" spans="1:9" s="52" customFormat="1" ht="28.25" thickBot="1" x14ac:dyDescent="0.55000000000000004">
      <c r="A77" s="72" t="s">
        <v>92</v>
      </c>
      <c r="B77" s="62" t="s">
        <v>125</v>
      </c>
      <c r="C77" s="199" t="s">
        <v>72</v>
      </c>
      <c r="D77" s="200"/>
      <c r="E77" s="61" t="s">
        <v>93</v>
      </c>
      <c r="F77" s="107" t="s">
        <v>94</v>
      </c>
      <c r="G77" s="63" t="s">
        <v>94</v>
      </c>
      <c r="H77" s="145"/>
      <c r="I77" s="36"/>
    </row>
    <row r="78" spans="1:9" s="52" customFormat="1" ht="15" customHeight="1" thickBot="1" x14ac:dyDescent="0.55000000000000004">
      <c r="A78" s="77" t="s">
        <v>99</v>
      </c>
      <c r="B78" s="121" t="s">
        <v>95</v>
      </c>
      <c r="C78" s="197" t="s">
        <v>98</v>
      </c>
      <c r="D78" s="198"/>
      <c r="E78" s="40" t="s">
        <v>7</v>
      </c>
      <c r="F78" s="108">
        <v>0</v>
      </c>
      <c r="G78" s="64">
        <v>0</v>
      </c>
      <c r="H78" s="38"/>
      <c r="I78" s="36"/>
    </row>
    <row r="79" spans="1:9" s="52" customFormat="1" ht="15" customHeight="1" x14ac:dyDescent="0.5">
      <c r="A79" s="65"/>
      <c r="B79" s="3"/>
      <c r="C79" s="66"/>
      <c r="D79" s="66"/>
      <c r="E79" s="66"/>
      <c r="F79" s="144"/>
      <c r="G79" s="8"/>
      <c r="H79" s="67"/>
      <c r="I79" s="68"/>
    </row>
    <row r="82" spans="1:9" s="71" customFormat="1" x14ac:dyDescent="0.5">
      <c r="A82" s="65"/>
      <c r="B82" s="69"/>
      <c r="C82" s="69"/>
      <c r="D82" s="69"/>
      <c r="E82" s="69"/>
      <c r="F82" s="70"/>
      <c r="G82" s="70"/>
      <c r="I82" s="68"/>
    </row>
    <row r="83" spans="1:9" s="71" customFormat="1" x14ac:dyDescent="0.5">
      <c r="A83" s="65"/>
      <c r="B83" s="69"/>
      <c r="C83" s="69"/>
      <c r="D83" s="69"/>
      <c r="E83" s="69"/>
      <c r="F83" s="70"/>
      <c r="G83" s="70"/>
      <c r="I83" s="68"/>
    </row>
    <row r="84" spans="1:9" s="71" customFormat="1" x14ac:dyDescent="0.5">
      <c r="A84" s="65"/>
      <c r="B84" s="69"/>
      <c r="C84" s="69"/>
      <c r="D84" s="69"/>
      <c r="E84" s="69"/>
      <c r="F84" s="70"/>
      <c r="G84" s="70"/>
      <c r="I84" s="68"/>
    </row>
    <row r="85" spans="1:9" s="71" customFormat="1" x14ac:dyDescent="0.5">
      <c r="A85" s="65"/>
      <c r="B85" s="69"/>
      <c r="C85" s="69"/>
      <c r="D85" s="69"/>
      <c r="E85" s="69"/>
      <c r="F85" s="70"/>
      <c r="G85" s="70"/>
      <c r="I85" s="68"/>
    </row>
    <row r="86" spans="1:9" s="71" customFormat="1" x14ac:dyDescent="0.5">
      <c r="A86" s="65"/>
      <c r="B86" s="69"/>
      <c r="C86" s="69"/>
      <c r="D86" s="69"/>
      <c r="E86" s="69"/>
      <c r="F86" s="70"/>
      <c r="G86" s="70"/>
      <c r="I86" s="68"/>
    </row>
  </sheetData>
  <mergeCells count="71">
    <mergeCell ref="C77:D77"/>
    <mergeCell ref="C78:D78"/>
    <mergeCell ref="A63:A75"/>
    <mergeCell ref="C63:D67"/>
    <mergeCell ref="C31:D31"/>
    <mergeCell ref="B49:B51"/>
    <mergeCell ref="C49:C51"/>
    <mergeCell ref="B34:B36"/>
    <mergeCell ref="C34:C36"/>
    <mergeCell ref="B46:B47"/>
    <mergeCell ref="A5:A56"/>
    <mergeCell ref="B26:B27"/>
    <mergeCell ref="C26:D26"/>
    <mergeCell ref="C29:D29"/>
    <mergeCell ref="B32:B33"/>
    <mergeCell ref="C32:D32"/>
    <mergeCell ref="A57:A62"/>
    <mergeCell ref="C57:D60"/>
    <mergeCell ref="C61:D61"/>
    <mergeCell ref="C62:D62"/>
    <mergeCell ref="I57:I60"/>
    <mergeCell ref="I46:I47"/>
    <mergeCell ref="I63:I67"/>
    <mergeCell ref="C68:D75"/>
    <mergeCell ref="I68:I75"/>
    <mergeCell ref="C76:D76"/>
    <mergeCell ref="I49:I51"/>
    <mergeCell ref="C52:D53"/>
    <mergeCell ref="I52:I55"/>
    <mergeCell ref="C54:D55"/>
    <mergeCell ref="C48:D48"/>
    <mergeCell ref="C46:D46"/>
    <mergeCell ref="C47:D47"/>
    <mergeCell ref="I32:I33"/>
    <mergeCell ref="C33:D33"/>
    <mergeCell ref="C30:D30"/>
    <mergeCell ref="B30:B31"/>
    <mergeCell ref="B28:B29"/>
    <mergeCell ref="C28:D28"/>
    <mergeCell ref="I30:I31"/>
    <mergeCell ref="I34:I36"/>
    <mergeCell ref="B37:B39"/>
    <mergeCell ref="C37:C39"/>
    <mergeCell ref="I37:I39"/>
    <mergeCell ref="B40:B45"/>
    <mergeCell ref="I40:I45"/>
    <mergeCell ref="C41:C45"/>
    <mergeCell ref="C5:C8"/>
    <mergeCell ref="I5:I8"/>
    <mergeCell ref="C9:C12"/>
    <mergeCell ref="B13:B15"/>
    <mergeCell ref="C13:D13"/>
    <mergeCell ref="I13:I15"/>
    <mergeCell ref="C14:D14"/>
    <mergeCell ref="I9:I12"/>
    <mergeCell ref="I16:I20"/>
    <mergeCell ref="I21:I25"/>
    <mergeCell ref="I26:I27"/>
    <mergeCell ref="C27:D27"/>
    <mergeCell ref="A3:A4"/>
    <mergeCell ref="B3:B4"/>
    <mergeCell ref="C3:D4"/>
    <mergeCell ref="E3:E4"/>
    <mergeCell ref="F3:F4"/>
    <mergeCell ref="I3:I4"/>
    <mergeCell ref="G3:G4"/>
    <mergeCell ref="C15:D15"/>
    <mergeCell ref="B16:B25"/>
    <mergeCell ref="C16:C20"/>
    <mergeCell ref="C21:C25"/>
    <mergeCell ref="B5:B12"/>
  </mergeCells>
  <phoneticPr fontId="3"/>
  <pageMargins left="0.25" right="0.25"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2023-12-04T00:56:18Z</dcterms:created>
  <dcterms:modified xsi:type="dcterms:W3CDTF">2024-01-29T00:30:40Z</dcterms:modified>
</cp:coreProperties>
</file>