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12" yWindow="-112" windowWidth="19421" windowHeight="10304"/>
  </bookViews>
  <sheets>
    <sheet name="Environment" sheetId="30" r:id="rId1"/>
  </sheets>
  <definedNames>
    <definedName name="_xlnm.Print_Area" localSheetId="0">Environment!$A$1:$G$61</definedName>
    <definedName name="_xlnm.Print_Titles" localSheetId="0">Environment!$1:$6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30" l="1"/>
  <c r="E11" i="30"/>
  <c r="D11" i="30"/>
  <c r="C11" i="30"/>
  <c r="F10" i="30"/>
</calcChain>
</file>

<file path=xl/sharedStrings.xml><?xml version="1.0" encoding="utf-8"?>
<sst xmlns="http://schemas.openxmlformats.org/spreadsheetml/2006/main" count="174" uniqueCount="98">
  <si>
    <t>MWh</t>
    <phoneticPr fontId="1"/>
  </si>
  <si>
    <t>MWh</t>
  </si>
  <si>
    <t xml:space="preserve"> t</t>
  </si>
  <si>
    <t>—</t>
  </si>
  <si>
    <t>―</t>
  </si>
  <si>
    <t>―</t>
    <phoneticPr fontId="1"/>
  </si>
  <si>
    <t>Index</t>
  </si>
  <si>
    <t>Unit</t>
  </si>
  <si>
    <t>FY2021</t>
  </si>
  <si>
    <t>FY2022</t>
  </si>
  <si>
    <t>FY2023</t>
  </si>
  <si>
    <t>FY2024</t>
  </si>
  <si>
    <t>Climate Change</t>
  </si>
  <si>
    <t>1. Purchased goods and services</t>
  </si>
  <si>
    <t>2. Capital goods</t>
  </si>
  <si>
    <t>3. Fuel- and energy-related activities not included in Scope1or 2</t>
  </si>
  <si>
    <t>4. Upstream transport and delivery</t>
  </si>
  <si>
    <t>6. Business travel</t>
  </si>
  <si>
    <t>7. Employee commuting</t>
  </si>
  <si>
    <t>8. Leased assets (upstream)</t>
  </si>
  <si>
    <t>9. Downstream transportation and delivery</t>
  </si>
  <si>
    <t>10. Processing of sold products</t>
  </si>
  <si>
    <t>11. Use of sold products</t>
  </si>
  <si>
    <t>12. End-of-life treatment of sold products</t>
  </si>
  <si>
    <t>13. Downstream leased assets</t>
  </si>
  <si>
    <t>14. Franchises</t>
  </si>
  <si>
    <t>15. Investments</t>
  </si>
  <si>
    <t>Non-renewable energy</t>
  </si>
  <si>
    <t>Renewable energy</t>
  </si>
  <si>
    <t>Renewable energy ratio</t>
  </si>
  <si>
    <t>Contribution of PFCs abatement equipment to Scope 1 emission levels accumulated figure from FY2017</t>
  </si>
  <si>
    <t>Waste per gigabyte including valuables (vs. FY2017)*</t>
  </si>
  <si>
    <t>Water intake*</t>
  </si>
  <si>
    <t>City water</t>
  </si>
  <si>
    <t>Industrial water</t>
  </si>
  <si>
    <t>Recycled water</t>
  </si>
  <si>
    <t>Waste water</t>
  </si>
  <si>
    <t>Public drainage (ocean area)</t>
  </si>
  <si>
    <t>Water intake per gigabyte (vs. FY2017)*</t>
  </si>
  <si>
    <t>Release of chemical substances</t>
  </si>
  <si>
    <t>Release of chemical substances per gigabyte (vs. FY2017)*</t>
  </si>
  <si>
    <t>Release of volatile organic compounds (VOC)*</t>
  </si>
  <si>
    <t>Release of NOx</t>
  </si>
  <si>
    <t>Release of SOx</t>
  </si>
  <si>
    <t>Environmental incidents (Regulatory violation)</t>
  </si>
  <si>
    <t>Environmental Consideration</t>
  </si>
  <si>
    <t>Remarks</t>
    <phoneticPr fontId="1"/>
  </si>
  <si>
    <t>Purchased or obtained electricity, gases, fuels and heat.
Renewable energy is the purchased electricity generated by renewable energy power plants or Non-fossil certificates.</t>
    <phoneticPr fontId="1"/>
  </si>
  <si>
    <t>Weight of wasted plastic products that are collected and recycled as resources.</t>
  </si>
  <si>
    <t>Weight of hazardous wastes generated that was collected and reused.</t>
  </si>
  <si>
    <t>Ratio per product capacity (annual) during manufacturing versus FY2017.</t>
  </si>
  <si>
    <t>Volatile organic compounds. Causative agents of photochemical oxidants that cause photochemical smog, such as IPA, butyl acetate, and cyclohexanone.</t>
    <phoneticPr fontId="1"/>
  </si>
  <si>
    <t>Updated: November 6, 2025</t>
    <phoneticPr fontId="1"/>
  </si>
  <si>
    <r>
      <t>t-CO</t>
    </r>
    <r>
      <rPr>
        <vertAlign val="subscript"/>
        <sz val="10"/>
        <rFont val="Arial"/>
        <family val="2"/>
      </rPr>
      <t>2</t>
    </r>
    <phoneticPr fontId="1"/>
  </si>
  <si>
    <t>number</t>
    <phoneticPr fontId="1"/>
  </si>
  <si>
    <t>k㎥</t>
  </si>
  <si>
    <t>Energy consumption in operation*</t>
    <phoneticPr fontId="1"/>
  </si>
  <si>
    <t>Green House Gas Emissions: Direct Emissions (Scope 1)*</t>
  </si>
  <si>
    <t>Green House Gas Emissions: Indirect Emissions (Scope 2)*</t>
  </si>
  <si>
    <t>Green House Gas Emissions: Direct and Indirect Emissions (Scope 1+2)*</t>
  </si>
  <si>
    <t>Green House Gas Emissions: Other Indirect Emissions (Scope 3)*</t>
  </si>
  <si>
    <t>Pollutant release (PRTR)*</t>
  </si>
  <si>
    <t>Excludes conserved water. Total City water (fresh water) and Industrial water.</t>
  </si>
  <si>
    <t>Performance data (Environment)</t>
  </si>
  <si>
    <t>Scope:  
Kioxia Corporation (Headquarters, Yokohama Technology Campus, Yokkaichi Plant), 
Kioxia Iwate Corporation
Solid State Storage Technology Corporation (*excluded)</t>
  </si>
  <si>
    <t>5. Waste generated in operations</t>
  </si>
  <si>
    <t>Reduction of energy consumption by products per 1GB data processing (vs. FY2017)</t>
  </si>
  <si>
    <t>Waste per gigabyte (vs. FY2017)*</t>
  </si>
  <si>
    <t>Ratio per product capacity (annual) during manufacturing versus FY2017.</t>
    <phoneticPr fontId="1"/>
  </si>
  <si>
    <t>Waste generated*</t>
    <phoneticPr fontId="1"/>
  </si>
  <si>
    <t>Recycled waste*</t>
    <phoneticPr fontId="1"/>
  </si>
  <si>
    <t>Waste landfilled*</t>
    <phoneticPr fontId="1"/>
  </si>
  <si>
    <t>Total of waste reused after incineration with heat recovery*</t>
    <phoneticPr fontId="1"/>
  </si>
  <si>
    <t>Total of waste reused as raw material*</t>
    <phoneticPr fontId="1"/>
  </si>
  <si>
    <t>Recycled plastic waste*</t>
    <phoneticPr fontId="1"/>
  </si>
  <si>
    <t>Total weight of industrial and general wastes generated, including all amounts for reuse, recycling, and disposal.</t>
    <phoneticPr fontId="1"/>
  </si>
  <si>
    <t>Weight of waste reused or recycled as resources, including valuables.</t>
    <phoneticPr fontId="1"/>
  </si>
  <si>
    <t>Total of waste incinerated without heat recovery and not reused*</t>
    <phoneticPr fontId="1"/>
  </si>
  <si>
    <t>Weight of waste incinerated without recovering thermal energy and without reuse.</t>
    <phoneticPr fontId="1"/>
  </si>
  <si>
    <t>Weight of reused waste after recovery of thermal energy during the incineration process.</t>
    <phoneticPr fontId="1"/>
  </si>
  <si>
    <t>Weight of reused waste processed and reused as raw materials for products.</t>
    <phoneticPr fontId="1"/>
  </si>
  <si>
    <t>Hazardous waste generated*</t>
    <phoneticPr fontId="1"/>
  </si>
  <si>
    <r>
      <t>CO</t>
    </r>
    <r>
      <rPr>
        <vertAlign val="subscript"/>
        <sz val="10"/>
        <rFont val="Arial"/>
        <family val="2"/>
      </rPr>
      <t>2</t>
    </r>
    <r>
      <rPr>
        <sz val="10"/>
        <rFont val="Arial"/>
        <family val="2"/>
      </rPr>
      <t xml:space="preserve"> emissions from energy use in manufacturing process. Ratio per product capacity (annual) versus FY2017.</t>
    </r>
    <phoneticPr fontId="1"/>
  </si>
  <si>
    <r>
      <t>CO</t>
    </r>
    <r>
      <rPr>
        <vertAlign val="subscript"/>
        <sz val="10"/>
        <rFont val="Arial"/>
        <family val="2"/>
      </rPr>
      <t>2</t>
    </r>
    <r>
      <rPr>
        <sz val="10"/>
        <rFont val="Arial"/>
        <family val="2"/>
      </rPr>
      <t xml:space="preserve"> emissions from energy use per gigabyte (vs. FY2017)*</t>
    </r>
    <phoneticPr fontId="1"/>
  </si>
  <si>
    <t>Recycled hazardous waste*</t>
    <phoneticPr fontId="1"/>
  </si>
  <si>
    <t>Public drainage (rivers)</t>
  </si>
  <si>
    <t>Sewage system</t>
    <phoneticPr fontId="1"/>
  </si>
  <si>
    <t>Weight of "Specially Controlled Industrial Waste" under Japan's "Act on Waste Management and Public Cleansing"(Waste Disposal and Cleaning Act).</t>
    <phoneticPr fontId="1"/>
  </si>
  <si>
    <t>Amount of hazardous chemical substances (such as water-soluble compounds of zinc, 2-aminoethanol, silver and its water-soluble compounds) released and transferred from workplaces under Pollutant Release and Transfer Register (Japanese law).</t>
    <phoneticPr fontId="1"/>
  </si>
  <si>
    <t>0.1</t>
    <phoneticPr fontId="1"/>
  </si>
  <si>
    <t>0.3</t>
    <phoneticPr fontId="1"/>
  </si>
  <si>
    <t>4.7</t>
    <phoneticPr fontId="1"/>
  </si>
  <si>
    <t xml:space="preserve"> t</t>
    <phoneticPr fontId="1"/>
  </si>
  <si>
    <t>%</t>
  </si>
  <si>
    <r>
      <t>k</t>
    </r>
    <r>
      <rPr>
        <sz val="10"/>
        <rFont val="ＭＳ Ｐゴシック"/>
        <family val="3"/>
        <charset val="128"/>
      </rPr>
      <t>㎥</t>
    </r>
    <phoneticPr fontId="1"/>
  </si>
  <si>
    <t>Weight of waste landfilled without reuse.</t>
    <phoneticPr fontId="1"/>
  </si>
  <si>
    <t>Due to changes in emissions unit values, calculation targets and methods, the data in this report may differ in part from the Sustainability Report for the fiscal year ending March 31, 2022, 2023 and 2024.</t>
    <phoneticPr fontId="1"/>
  </si>
  <si>
    <r>
      <t>"Green House Gas Emissions: Direct Emissions" is the summary of CO</t>
    </r>
    <r>
      <rPr>
        <vertAlign val="subscript"/>
        <sz val="10"/>
        <rFont val="Arial"/>
        <family val="2"/>
      </rPr>
      <t>2</t>
    </r>
    <r>
      <rPr>
        <sz val="10"/>
        <rFont val="Arial"/>
        <family val="2"/>
      </rPr>
      <t xml:space="preserve"> equivalent value of CF</t>
    </r>
    <r>
      <rPr>
        <vertAlign val="subscript"/>
        <sz val="10"/>
        <rFont val="Arial"/>
        <family val="2"/>
      </rPr>
      <t>4</t>
    </r>
    <r>
      <rPr>
        <sz val="10"/>
        <rFont val="Arial"/>
        <family val="2"/>
      </rPr>
      <t>, C</t>
    </r>
    <r>
      <rPr>
        <vertAlign val="subscript"/>
        <sz val="10"/>
        <rFont val="Arial"/>
        <family val="2"/>
      </rPr>
      <t>4</t>
    </r>
    <r>
      <rPr>
        <sz val="10"/>
        <rFont val="Arial"/>
        <family val="2"/>
      </rPr>
      <t>F</t>
    </r>
    <r>
      <rPr>
        <vertAlign val="subscript"/>
        <sz val="10"/>
        <rFont val="Arial"/>
        <family val="2"/>
      </rPr>
      <t>8</t>
    </r>
    <r>
      <rPr>
        <sz val="10"/>
        <rFont val="Arial"/>
        <family val="2"/>
      </rPr>
      <t>, CHF</t>
    </r>
    <r>
      <rPr>
        <vertAlign val="subscript"/>
        <sz val="10"/>
        <rFont val="Arial"/>
        <family val="2"/>
      </rPr>
      <t>3</t>
    </r>
    <r>
      <rPr>
        <sz val="10"/>
        <rFont val="Arial"/>
        <family val="2"/>
      </rPr>
      <t>, SF</t>
    </r>
    <r>
      <rPr>
        <vertAlign val="subscript"/>
        <sz val="10"/>
        <rFont val="Arial"/>
        <family val="2"/>
      </rPr>
      <t>6</t>
    </r>
    <r>
      <rPr>
        <sz val="10"/>
        <rFont val="Arial"/>
        <family val="2"/>
      </rPr>
      <t>, NF</t>
    </r>
    <r>
      <rPr>
        <vertAlign val="subscript"/>
        <sz val="10"/>
        <rFont val="Arial"/>
        <family val="2"/>
      </rPr>
      <t>3</t>
    </r>
    <r>
      <rPr>
        <sz val="10"/>
        <rFont val="Arial"/>
        <family val="2"/>
      </rPr>
      <t>, CH</t>
    </r>
    <r>
      <rPr>
        <vertAlign val="subscript"/>
        <sz val="10"/>
        <rFont val="Arial"/>
        <family val="2"/>
      </rPr>
      <t>2</t>
    </r>
    <r>
      <rPr>
        <sz val="10"/>
        <rFont val="Arial"/>
        <family val="2"/>
      </rPr>
      <t>F</t>
    </r>
    <r>
      <rPr>
        <vertAlign val="subscript"/>
        <sz val="10"/>
        <rFont val="Arial"/>
        <family val="2"/>
      </rPr>
      <t>2</t>
    </r>
    <r>
      <rPr>
        <sz val="10"/>
        <rFont val="Arial"/>
        <family val="2"/>
      </rPr>
      <t>, CH</t>
    </r>
    <r>
      <rPr>
        <vertAlign val="subscript"/>
        <sz val="10"/>
        <rFont val="Arial"/>
        <family val="2"/>
      </rPr>
      <t>3</t>
    </r>
    <r>
      <rPr>
        <sz val="10"/>
        <rFont val="Arial"/>
        <family val="2"/>
      </rPr>
      <t>F, CH</t>
    </r>
    <r>
      <rPr>
        <vertAlign val="subscript"/>
        <sz val="10"/>
        <rFont val="Arial"/>
        <family val="2"/>
      </rPr>
      <t>4</t>
    </r>
    <r>
      <rPr>
        <sz val="10"/>
        <rFont val="Arial"/>
        <family val="2"/>
      </rPr>
      <t>, N</t>
    </r>
    <r>
      <rPr>
        <vertAlign val="subscript"/>
        <sz val="10"/>
        <rFont val="Arial"/>
        <family val="2"/>
      </rPr>
      <t>2</t>
    </r>
    <r>
      <rPr>
        <sz val="10"/>
        <rFont val="Arial"/>
        <family val="2"/>
      </rPr>
      <t>O and CO</t>
    </r>
    <r>
      <rPr>
        <vertAlign val="subscript"/>
        <sz val="10"/>
        <rFont val="Arial"/>
        <family val="2"/>
      </rPr>
      <t>2</t>
    </r>
    <r>
      <rPr>
        <sz val="10"/>
        <rFont val="Arial"/>
        <family val="2"/>
      </rPr>
      <t>.
[Scope 1] Direct emissions from in-house fuel use and our business processes.
Greenhouse gases are converted to CO</t>
    </r>
    <r>
      <rPr>
        <vertAlign val="subscript"/>
        <sz val="10"/>
        <rFont val="Arial"/>
        <family val="2"/>
      </rPr>
      <t xml:space="preserve">2 </t>
    </r>
    <r>
      <rPr>
        <sz val="10"/>
        <rFont val="Arial"/>
        <family val="2"/>
      </rPr>
      <t>by multiplying greenhouse gas emissions from each site by global warming potentials. Global warming potentials are based on the fifth Assessment Report of the Intergovernmental Panel on Climate Change (IPCC).
[Scope 2] Indirect emissions from the production of electricity, heat and steam purchased by the company (market basis).
CO</t>
    </r>
    <r>
      <rPr>
        <vertAlign val="subscript"/>
        <sz val="10"/>
        <rFont val="Arial"/>
        <family val="2"/>
      </rPr>
      <t>2</t>
    </r>
    <r>
      <rPr>
        <sz val="10"/>
        <rFont val="Arial"/>
        <family val="2"/>
      </rPr>
      <t xml:space="preserve"> emissions from energy consumption are calculated by multiplying the quantity of electrical power, heat and fuel (including fuel for motor vehicles, etc.) by the CO</t>
    </r>
    <r>
      <rPr>
        <vertAlign val="subscript"/>
        <sz val="10"/>
        <rFont val="Arial"/>
        <family val="2"/>
      </rPr>
      <t>2</t>
    </r>
    <r>
      <rPr>
        <sz val="10"/>
        <rFont val="Arial"/>
        <family val="2"/>
      </rPr>
      <t xml:space="preserve"> conversion rate. CO</t>
    </r>
    <r>
      <rPr>
        <vertAlign val="subscript"/>
        <sz val="10"/>
        <rFont val="Arial"/>
        <family val="2"/>
      </rPr>
      <t>2</t>
    </r>
    <r>
      <rPr>
        <sz val="10"/>
        <rFont val="Arial"/>
        <family val="2"/>
      </rPr>
      <t xml:space="preserve"> conversion rates are based on the rate published each year by contracted power companies.
[Scope 3] Other indirect emissions not covered by Scope 1 and 2.
Kioxia uses the Emissions Unit Values for Accounting of Greenhouse Gas Emissions, etc. by Organizations Throughout the Supply Chain published by the Ministry of the Environment and the Ministry of Economy, Trade and Industry (Japan) for CO</t>
    </r>
    <r>
      <rPr>
        <vertAlign val="subscript"/>
        <sz val="10"/>
        <rFont val="Arial"/>
        <family val="2"/>
      </rPr>
      <t>2</t>
    </r>
    <r>
      <rPr>
        <sz val="10"/>
        <rFont val="Arial"/>
        <family val="2"/>
      </rPr>
      <t xml:space="preserve"> Calculation.
 1. Purchased goods and services: CO</t>
    </r>
    <r>
      <rPr>
        <vertAlign val="subscript"/>
        <sz val="10"/>
        <rFont val="Arial"/>
        <family val="2"/>
      </rPr>
      <t>2</t>
    </r>
    <r>
      <rPr>
        <sz val="10"/>
        <rFont val="Arial"/>
        <family val="2"/>
      </rPr>
      <t xml:space="preserve"> emissions are calculated by multiplying the monetary values of goods and services purchased by emissions unit values of each items.       
 2. Capital goods: CO</t>
    </r>
    <r>
      <rPr>
        <vertAlign val="subscript"/>
        <sz val="10"/>
        <rFont val="Arial"/>
        <family val="2"/>
      </rPr>
      <t>2</t>
    </r>
    <r>
      <rPr>
        <sz val="10"/>
        <rFont val="Arial"/>
        <family val="2"/>
      </rPr>
      <t xml:space="preserve"> emissions are calculated by multiplying the Cost of construction and manufacturing by emission unit values by price of capital goods.
 3. Fuel- and energy-related activities (not included in Scope 1 or Scope 2): CO</t>
    </r>
    <r>
      <rPr>
        <vertAlign val="subscript"/>
        <sz val="10"/>
        <rFont val="Arial"/>
        <family val="2"/>
      </rPr>
      <t>2</t>
    </r>
    <r>
      <rPr>
        <sz val="10"/>
        <rFont val="Arial"/>
        <family val="2"/>
      </rPr>
      <t xml:space="preserve"> emissions are calculated by multiplying the amount of electric power and heat usage by emissions unit value emission per usage of electricity and heat.
 4. Upstream transportation and distribution: CO</t>
    </r>
    <r>
      <rPr>
        <vertAlign val="subscript"/>
        <sz val="10"/>
        <rFont val="Arial"/>
        <family val="2"/>
      </rPr>
      <t>2</t>
    </r>
    <r>
      <rPr>
        <sz val="10"/>
        <rFont val="Arial"/>
        <family val="2"/>
      </rPr>
      <t xml:space="preserve"> emissions are calculated by multiplying amount of ton-kilometers transported by emissions unit value of applicable vehicle and average loading rate.
 5. Waste generated in operations: CO</t>
    </r>
    <r>
      <rPr>
        <vertAlign val="subscript"/>
        <sz val="10"/>
        <rFont val="Arial"/>
        <family val="2"/>
      </rPr>
      <t>2</t>
    </r>
    <r>
      <rPr>
        <sz val="10"/>
        <rFont val="Arial"/>
        <family val="2"/>
      </rPr>
      <t xml:space="preserve"> emissions are calculated by multiplying the amount of waste disposal by emissions unit value of waste type/processing method.
 6. Business travel: CO</t>
    </r>
    <r>
      <rPr>
        <vertAlign val="subscript"/>
        <sz val="10"/>
        <rFont val="Arial"/>
        <family val="2"/>
      </rPr>
      <t>2</t>
    </r>
    <r>
      <rPr>
        <sz val="10"/>
        <rFont val="Arial"/>
        <family val="2"/>
      </rPr>
      <t xml:space="preserve"> emissions are calculated by multiplying the number of employees by emissions unit value per employee by business trip type.
 7. Employee commuting: CO</t>
    </r>
    <r>
      <rPr>
        <vertAlign val="subscript"/>
        <sz val="10"/>
        <rFont val="Arial"/>
        <family val="2"/>
      </rPr>
      <t xml:space="preserve">2 </t>
    </r>
    <r>
      <rPr>
        <sz val="10"/>
        <rFont val="Arial"/>
        <family val="2"/>
      </rPr>
      <t>emissions are calculated by multiplying the amount of expenditure for transportation fares by emission unit value per travel expense paid.
 11. Use of sold products: CO</t>
    </r>
    <r>
      <rPr>
        <vertAlign val="subscript"/>
        <sz val="10"/>
        <rFont val="Arial"/>
        <family val="2"/>
      </rPr>
      <t>2</t>
    </r>
    <r>
      <rPr>
        <sz val="10"/>
        <rFont val="Arial"/>
        <family val="2"/>
      </rPr>
      <t xml:space="preserve"> emissions are calculated by multiplying the assumed lifetime power consumption of products sold in the fiscal year of reporting by an emissions unit value. The hours of operation per year, standby time per year, and years of product use are calculated based on data obtained by various surveys.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</si>
</sst>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
    <numFmt numFmtId="178" formatCode="0.0"/>
    <numFmt numFmtId="179" formatCode="#,##0_);[Red]\(#,##0\)"/>
  </numFmts>
  <fonts count="1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0"/>
      <name val="Arial"/>
      <family val="2"/>
    </font>
    <font>
      <vertAlign val="subscript"/>
      <sz val="10"/>
      <name val="Arial"/>
      <family val="2"/>
    </font>
    <font>
      <strike/>
      <sz val="10"/>
      <name val="Arial"/>
      <family val="2"/>
    </font>
    <font>
      <b/>
      <sz val="12"/>
      <name val="Arial"/>
      <family val="2"/>
    </font>
    <font>
      <b/>
      <sz val="10"/>
      <name val="Arial"/>
      <family val="2"/>
    </font>
    <font>
      <b/>
      <sz val="14"/>
      <name val="Arial"/>
      <family val="2"/>
    </font>
    <font>
      <sz val="10"/>
      <name val="ＭＳ Ｐゴシック"/>
      <family val="3"/>
      <charset val="128"/>
    </font>
    <font>
      <sz val="11"/>
      <color theme="1"/>
      <name val="游ゴシック"/>
      <family val="2"/>
      <charset val="128"/>
      <scheme val="minor"/>
    </font>
    <font>
      <u/>
      <sz val="10"/>
      <name val="Arial"/>
      <family val="2"/>
    </font>
  </fonts>
  <fills count="4">
    <fill>
      <patternFill patternType="none"/>
    </fill>
    <fill>
      <patternFill patternType="gray125"/>
    </fill>
    <fill>
      <patternFill patternType="solid">
        <fgColor rgb="FFC9C9C9"/>
        <bgColor indexed="64"/>
      </patternFill>
    </fill>
    <fill>
      <patternFill patternType="solid">
        <fgColor theme="2"/>
        <bgColor indexed="64"/>
      </patternFill>
    </fill>
  </fills>
  <borders count="7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right/>
      <top/>
      <bottom style="thin">
        <color indexed="64"/>
      </bottom>
      <diagonal/>
    </border>
    <border>
      <left style="medium">
        <color indexed="64"/>
      </left>
      <right style="thin">
        <color indexed="64"/>
      </right>
      <top style="medium">
        <color indexed="64"/>
      </top>
      <bottom style="thin">
        <color theme="0" tint="-0.24994659260841701"/>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dotted">
        <color indexed="64"/>
      </top>
      <bottom style="thin">
        <color indexed="64"/>
      </bottom>
      <diagonal/>
    </border>
    <border>
      <left/>
      <right/>
      <top/>
      <bottom style="medium">
        <color indexed="64"/>
      </bottom>
      <diagonal/>
    </border>
    <border>
      <left style="medium">
        <color indexed="64"/>
      </left>
      <right style="thin">
        <color indexed="64"/>
      </right>
      <top style="thin">
        <color theme="0" tint="-0.24994659260841701"/>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dotted">
        <color indexed="64"/>
      </top>
      <bottom/>
      <diagonal/>
    </border>
    <border>
      <left/>
      <right style="thin">
        <color indexed="64"/>
      </right>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thin">
        <color theme="1"/>
      </bottom>
      <diagonal/>
    </border>
    <border>
      <left style="thin">
        <color indexed="64"/>
      </left>
      <right/>
      <top style="thin">
        <color theme="1"/>
      </top>
      <bottom style="thin">
        <color theme="1"/>
      </bottom>
      <diagonal/>
    </border>
    <border>
      <left style="thin">
        <color indexed="64"/>
      </left>
      <right style="thin">
        <color indexed="64"/>
      </right>
      <top style="thin">
        <color theme="1"/>
      </top>
      <bottom style="dotted">
        <color indexed="64"/>
      </bottom>
      <diagonal/>
    </border>
    <border>
      <left style="thin">
        <color indexed="64"/>
      </left>
      <right/>
      <top style="thin">
        <color indexed="64"/>
      </top>
      <bottom style="dotted">
        <color indexed="64"/>
      </bottom>
      <diagonal/>
    </border>
    <border>
      <left style="thin">
        <color indexed="64"/>
      </left>
      <right/>
      <top/>
      <bottom style="medium">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10" fillId="0" borderId="0" applyFont="0" applyFill="0" applyBorder="0" applyAlignment="0" applyProtection="0">
      <alignment vertical="center"/>
    </xf>
  </cellStyleXfs>
  <cellXfs count="163">
    <xf numFmtId="0" fontId="0" fillId="0" borderId="0" xfId="0">
      <alignment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Alignment="1">
      <alignment wrapText="1"/>
    </xf>
    <xf numFmtId="0" fontId="3" fillId="0" borderId="44" xfId="0" applyFont="1" applyBorder="1" applyAlignment="1">
      <alignment vertical="center" wrapText="1"/>
    </xf>
    <xf numFmtId="0" fontId="3" fillId="0" borderId="41" xfId="0" applyFont="1" applyBorder="1" applyAlignment="1">
      <alignment vertical="center" wrapText="1"/>
    </xf>
    <xf numFmtId="0" fontId="3" fillId="0" borderId="52" xfId="0" applyFont="1" applyBorder="1" applyAlignment="1">
      <alignment vertical="center" wrapText="1"/>
    </xf>
    <xf numFmtId="0" fontId="3" fillId="0" borderId="60" xfId="0" applyFont="1" applyBorder="1" applyAlignment="1">
      <alignment horizontal="left" vertical="center" wrapText="1"/>
    </xf>
    <xf numFmtId="0" fontId="3" fillId="0" borderId="61" xfId="0" applyFont="1" applyBorder="1" applyAlignment="1">
      <alignment horizontal="left" vertical="center" wrapText="1"/>
    </xf>
    <xf numFmtId="0" fontId="3" fillId="0" borderId="53" xfId="0" applyFont="1" applyBorder="1" applyAlignment="1">
      <alignment vertical="center" wrapText="1"/>
    </xf>
    <xf numFmtId="0" fontId="3" fillId="0" borderId="54" xfId="0" applyFont="1" applyBorder="1" applyAlignment="1">
      <alignment vertical="center" wrapText="1"/>
    </xf>
    <xf numFmtId="0" fontId="3" fillId="0" borderId="11" xfId="0" applyFont="1" applyBorder="1" applyAlignment="1">
      <alignment vertical="center" wrapText="1"/>
    </xf>
    <xf numFmtId="0" fontId="3" fillId="0" borderId="53" xfId="0" applyFont="1" applyBorder="1">
      <alignment vertical="center"/>
    </xf>
    <xf numFmtId="0" fontId="3" fillId="0" borderId="54" xfId="0" applyFont="1" applyBorder="1">
      <alignment vertical="center"/>
    </xf>
    <xf numFmtId="0" fontId="3" fillId="0" borderId="41" xfId="0" applyFont="1" applyBorder="1">
      <alignment vertical="center"/>
    </xf>
    <xf numFmtId="0" fontId="6" fillId="0" borderId="0" xfId="0" applyFont="1">
      <alignment vertical="center"/>
    </xf>
    <xf numFmtId="0" fontId="8" fillId="0" borderId="0" xfId="0" applyFont="1">
      <alignment vertical="center"/>
    </xf>
    <xf numFmtId="3" fontId="3" fillId="0" borderId="0" xfId="0" applyNumberFormat="1" applyFont="1" applyAlignment="1">
      <alignment horizontal="right" vertical="center" wrapText="1"/>
    </xf>
    <xf numFmtId="3" fontId="3" fillId="0" borderId="0" xfId="0" applyNumberFormat="1"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7" fillId="3" borderId="42" xfId="0" applyFont="1" applyFill="1" applyBorder="1" applyAlignment="1">
      <alignment horizontal="left" vertical="center" wrapText="1"/>
    </xf>
    <xf numFmtId="0" fontId="7" fillId="3" borderId="6"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0" borderId="31" xfId="0" applyFont="1" applyBorder="1" applyAlignment="1">
      <alignment horizontal="left" vertical="center" wrapText="1"/>
    </xf>
    <xf numFmtId="0" fontId="3" fillId="0" borderId="4" xfId="0" applyFont="1" applyBorder="1" applyAlignment="1">
      <alignment horizontal="center" vertical="center" wrapText="1"/>
    </xf>
    <xf numFmtId="3" fontId="3" fillId="0" borderId="2" xfId="0" applyNumberFormat="1" applyFont="1" applyBorder="1" applyAlignment="1">
      <alignment horizontal="right" vertical="center" wrapText="1"/>
    </xf>
    <xf numFmtId="3" fontId="3" fillId="0" borderId="4" xfId="0" applyNumberFormat="1" applyFont="1" applyBorder="1" applyAlignment="1">
      <alignment horizontal="right" vertical="center" wrapText="1"/>
    </xf>
    <xf numFmtId="0" fontId="3" fillId="0" borderId="28" xfId="0" applyFont="1" applyBorder="1" applyAlignment="1">
      <alignment horizontal="left" vertical="center" wrapText="1"/>
    </xf>
    <xf numFmtId="0" fontId="3" fillId="0" borderId="3" xfId="0" applyFont="1" applyBorder="1" applyAlignment="1">
      <alignment horizontal="center" vertical="center" wrapText="1"/>
    </xf>
    <xf numFmtId="3" fontId="3" fillId="0" borderId="3" xfId="0" applyNumberFormat="1" applyFont="1" applyBorder="1" applyAlignment="1">
      <alignment horizontal="right" vertical="center" wrapText="1"/>
    </xf>
    <xf numFmtId="0" fontId="3" fillId="0" borderId="32" xfId="0" applyFont="1" applyBorder="1" applyAlignment="1">
      <alignment horizontal="left" vertical="center" wrapText="1"/>
    </xf>
    <xf numFmtId="0" fontId="3" fillId="0" borderId="12" xfId="0" applyFont="1" applyBorder="1" applyAlignment="1">
      <alignment horizontal="center" vertical="center" wrapText="1"/>
    </xf>
    <xf numFmtId="3" fontId="3" fillId="0" borderId="5" xfId="0" applyNumberFormat="1" applyFont="1" applyBorder="1" applyAlignment="1">
      <alignment horizontal="right" vertical="center" wrapText="1"/>
    </xf>
    <xf numFmtId="0" fontId="3" fillId="0" borderId="33" xfId="0" applyFont="1" applyBorder="1" applyAlignment="1">
      <alignment horizontal="right" vertical="center" wrapText="1"/>
    </xf>
    <xf numFmtId="0" fontId="3" fillId="0" borderId="14" xfId="0" applyFont="1" applyBorder="1" applyAlignment="1">
      <alignment horizontal="center" vertical="center" wrapText="1"/>
    </xf>
    <xf numFmtId="3" fontId="3" fillId="0" borderId="15" xfId="0" applyNumberFormat="1" applyFont="1" applyBorder="1">
      <alignment vertical="center"/>
    </xf>
    <xf numFmtId="3" fontId="3" fillId="0" borderId="14" xfId="0" applyNumberFormat="1" applyFont="1" applyBorder="1">
      <alignment vertical="center"/>
    </xf>
    <xf numFmtId="3" fontId="3" fillId="0" borderId="15" xfId="0" applyNumberFormat="1" applyFont="1" applyBorder="1" applyAlignment="1">
      <alignment horizontal="right" vertical="center" wrapText="1"/>
    </xf>
    <xf numFmtId="3" fontId="3" fillId="0" borderId="14" xfId="0" applyNumberFormat="1" applyFont="1" applyBorder="1" applyAlignment="1">
      <alignment horizontal="right" vertical="center" wrapText="1"/>
    </xf>
    <xf numFmtId="14" fontId="3" fillId="0" borderId="0" xfId="0" applyNumberFormat="1" applyFont="1">
      <alignment vertical="center"/>
    </xf>
    <xf numFmtId="176" fontId="3" fillId="0" borderId="15" xfId="0" applyNumberFormat="1" applyFont="1" applyBorder="1" applyAlignment="1">
      <alignment horizontal="right" vertical="center" wrapText="1"/>
    </xf>
    <xf numFmtId="176" fontId="3" fillId="0" borderId="45" xfId="0" applyNumberFormat="1" applyFont="1" applyBorder="1" applyAlignment="1">
      <alignment horizontal="right" vertical="center" wrapText="1"/>
    </xf>
    <xf numFmtId="176" fontId="3" fillId="0" borderId="14" xfId="0" applyNumberFormat="1" applyFont="1" applyBorder="1" applyAlignment="1">
      <alignment horizontal="right" vertical="center" wrapText="1"/>
    </xf>
    <xf numFmtId="179" fontId="3" fillId="0" borderId="14" xfId="0" applyNumberFormat="1" applyFont="1" applyBorder="1" applyAlignment="1">
      <alignment vertical="center" wrapText="1"/>
    </xf>
    <xf numFmtId="0" fontId="3" fillId="0" borderId="29" xfId="0" applyFont="1" applyBorder="1" applyAlignment="1">
      <alignment horizontal="right" vertical="center" wrapText="1"/>
    </xf>
    <xf numFmtId="3" fontId="3" fillId="0" borderId="46" xfId="0" applyNumberFormat="1" applyFont="1" applyBorder="1" applyAlignment="1">
      <alignment horizontal="right" vertical="center" wrapText="1"/>
    </xf>
    <xf numFmtId="179" fontId="3" fillId="0" borderId="15" xfId="0" applyNumberFormat="1" applyFont="1" applyBorder="1" applyAlignment="1">
      <alignment vertical="center" wrapText="1"/>
    </xf>
    <xf numFmtId="0" fontId="3" fillId="0" borderId="30" xfId="0" applyFont="1" applyBorder="1" applyAlignment="1">
      <alignment horizontal="right" vertical="center" wrapText="1"/>
    </xf>
    <xf numFmtId="0" fontId="3" fillId="0" borderId="47" xfId="0" applyFont="1" applyBorder="1" applyAlignment="1">
      <alignment horizontal="right" vertical="top" wrapText="1"/>
    </xf>
    <xf numFmtId="0" fontId="3" fillId="0" borderId="16" xfId="0" applyFont="1" applyBorder="1" applyAlignment="1">
      <alignment horizontal="center" vertical="top" wrapText="1"/>
    </xf>
    <xf numFmtId="0" fontId="3" fillId="0" borderId="17" xfId="0" applyFont="1" applyBorder="1" applyAlignment="1">
      <alignment horizontal="right" vertical="center" wrapText="1"/>
    </xf>
    <xf numFmtId="3" fontId="3" fillId="0" borderId="30" xfId="0" applyNumberFormat="1" applyFont="1" applyBorder="1" applyAlignment="1">
      <alignment horizontal="right" vertical="center" wrapText="1"/>
    </xf>
    <xf numFmtId="0" fontId="3" fillId="0" borderId="18" xfId="0" applyFont="1" applyBorder="1" applyAlignment="1">
      <alignment horizontal="center" vertical="center" wrapText="1"/>
    </xf>
    <xf numFmtId="3" fontId="3" fillId="0" borderId="19" xfId="0" applyNumberFormat="1" applyFont="1" applyBorder="1" applyAlignment="1">
      <alignment horizontal="right" vertical="center" wrapText="1"/>
    </xf>
    <xf numFmtId="0" fontId="3" fillId="0" borderId="38" xfId="0" applyFont="1" applyBorder="1" applyAlignment="1">
      <alignment horizontal="right" vertical="center" wrapText="1"/>
    </xf>
    <xf numFmtId="0" fontId="3" fillId="0" borderId="21" xfId="0" applyFont="1" applyBorder="1" applyAlignment="1">
      <alignment horizontal="center" vertical="center" wrapText="1"/>
    </xf>
    <xf numFmtId="3" fontId="3" fillId="0" borderId="22" xfId="0" applyNumberFormat="1" applyFont="1" applyBorder="1" applyAlignment="1">
      <alignment horizontal="right" vertical="center" wrapText="1"/>
    </xf>
    <xf numFmtId="3" fontId="3" fillId="0" borderId="36" xfId="0" applyNumberFormat="1" applyFont="1" applyBorder="1" applyAlignment="1">
      <alignment horizontal="right" vertical="center" wrapText="1"/>
    </xf>
    <xf numFmtId="3" fontId="3" fillId="0" borderId="20" xfId="0" applyNumberFormat="1" applyFont="1" applyBorder="1" applyAlignment="1">
      <alignment horizontal="right" vertical="center" wrapText="1"/>
    </xf>
    <xf numFmtId="3" fontId="3" fillId="0" borderId="27" xfId="0" applyNumberFormat="1" applyFont="1" applyBorder="1" applyAlignment="1">
      <alignment horizontal="right" vertical="center" wrapText="1"/>
    </xf>
    <xf numFmtId="3" fontId="3" fillId="0" borderId="24" xfId="0" applyNumberFormat="1" applyFont="1" applyBorder="1" applyAlignment="1">
      <alignment horizontal="right" vertical="center" wrapText="1"/>
    </xf>
    <xf numFmtId="0" fontId="7" fillId="3" borderId="50" xfId="0" applyFont="1" applyFill="1" applyBorder="1" applyAlignment="1">
      <alignment horizontal="left" vertical="center" wrapText="1"/>
    </xf>
    <xf numFmtId="0" fontId="7" fillId="3" borderId="51" xfId="0" applyFont="1" applyFill="1" applyBorder="1" applyAlignment="1">
      <alignment horizontal="left" vertical="center" wrapText="1"/>
    </xf>
    <xf numFmtId="0" fontId="3" fillId="3" borderId="51" xfId="0" applyFont="1" applyFill="1" applyBorder="1" applyAlignment="1">
      <alignment horizontal="left" vertical="center" wrapText="1"/>
    </xf>
    <xf numFmtId="0" fontId="3" fillId="0" borderId="15" xfId="0" applyFont="1" applyBorder="1" applyAlignment="1">
      <alignment horizontal="center" vertical="center" wrapText="1"/>
    </xf>
    <xf numFmtId="0" fontId="3" fillId="0" borderId="36" xfId="0" applyFont="1" applyBorder="1" applyAlignment="1">
      <alignment horizontal="center" vertical="center" wrapText="1"/>
    </xf>
    <xf numFmtId="3" fontId="3" fillId="0" borderId="13" xfId="0" applyNumberFormat="1" applyFont="1" applyBorder="1" applyAlignment="1">
      <alignment horizontal="right" vertical="center" wrapText="1"/>
    </xf>
    <xf numFmtId="0" fontId="3" fillId="0" borderId="4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55" xfId="0" applyFont="1" applyBorder="1" applyAlignment="1">
      <alignment horizontal="center" vertical="center" wrapText="1"/>
    </xf>
    <xf numFmtId="3" fontId="3" fillId="0" borderId="1" xfId="0" applyNumberFormat="1" applyFont="1" applyBorder="1" applyAlignment="1">
      <alignment horizontal="right"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3" fontId="3" fillId="0" borderId="58" xfId="0" applyNumberFormat="1" applyFont="1" applyBorder="1" applyAlignment="1">
      <alignment horizontal="right" vertical="center" wrapText="1"/>
    </xf>
    <xf numFmtId="3" fontId="3" fillId="0" borderId="12" xfId="0" applyNumberFormat="1" applyFont="1" applyBorder="1" applyAlignment="1">
      <alignment horizontal="right" vertical="center" wrapText="1"/>
    </xf>
    <xf numFmtId="0" fontId="3" fillId="0" borderId="34" xfId="0" applyFont="1" applyBorder="1" applyAlignment="1">
      <alignment vertical="center" wrapText="1"/>
    </xf>
    <xf numFmtId="0" fontId="3" fillId="0" borderId="23" xfId="0" applyFont="1" applyBorder="1" applyAlignment="1">
      <alignment horizontal="center" vertical="center" wrapText="1"/>
    </xf>
    <xf numFmtId="3" fontId="3" fillId="0" borderId="25" xfId="0" applyNumberFormat="1" applyFont="1" applyBorder="1" applyAlignment="1">
      <alignment horizontal="right" vertical="center" wrapText="1"/>
    </xf>
    <xf numFmtId="3" fontId="3" fillId="0" borderId="23" xfId="0" applyNumberFormat="1" applyFont="1" applyBorder="1" applyAlignment="1">
      <alignment horizontal="right" vertical="center" wrapText="1"/>
    </xf>
    <xf numFmtId="0" fontId="3" fillId="0" borderId="35" xfId="0" applyFont="1" applyBorder="1">
      <alignment vertical="center"/>
    </xf>
    <xf numFmtId="0" fontId="3" fillId="0" borderId="37" xfId="0" applyFont="1" applyBorder="1" applyAlignment="1">
      <alignment horizontal="center" vertical="center"/>
    </xf>
    <xf numFmtId="0" fontId="3" fillId="0" borderId="32" xfId="0" applyFont="1" applyFill="1" applyBorder="1" applyAlignment="1">
      <alignment vertical="center" wrapText="1"/>
    </xf>
    <xf numFmtId="0" fontId="3" fillId="0" borderId="33" xfId="0" applyFont="1" applyFill="1" applyBorder="1" applyAlignment="1">
      <alignment horizontal="right" vertical="center" wrapText="1"/>
    </xf>
    <xf numFmtId="0" fontId="3" fillId="0" borderId="13" xfId="0" applyFont="1" applyFill="1" applyBorder="1" applyAlignment="1">
      <alignment horizontal="center" vertical="center" wrapText="1"/>
    </xf>
    <xf numFmtId="3" fontId="3" fillId="0" borderId="13" xfId="0" applyNumberFormat="1" applyFont="1" applyFill="1" applyBorder="1" applyAlignment="1">
      <alignment horizontal="right" vertical="center" wrapText="1"/>
    </xf>
    <xf numFmtId="0" fontId="3" fillId="0" borderId="15" xfId="0" applyFont="1" applyFill="1" applyBorder="1" applyAlignment="1">
      <alignment horizontal="center" vertical="center" wrapText="1"/>
    </xf>
    <xf numFmtId="3" fontId="3" fillId="0" borderId="15" xfId="0" applyNumberFormat="1" applyFont="1" applyFill="1" applyBorder="1" applyAlignment="1">
      <alignment horizontal="right" vertical="center" wrapText="1"/>
    </xf>
    <xf numFmtId="0" fontId="3" fillId="0" borderId="35" xfId="0" applyFont="1" applyFill="1" applyBorder="1" applyAlignment="1">
      <alignment vertical="center" wrapText="1"/>
    </xf>
    <xf numFmtId="177" fontId="3" fillId="0" borderId="25" xfId="0" applyNumberFormat="1" applyFont="1" applyFill="1" applyBorder="1" applyAlignment="1">
      <alignment horizontal="right" vertical="center" wrapText="1"/>
    </xf>
    <xf numFmtId="177" fontId="3" fillId="0" borderId="23" xfId="0" applyNumberFormat="1" applyFont="1" applyFill="1" applyBorder="1" applyAlignment="1">
      <alignment horizontal="right" vertical="center" wrapText="1"/>
    </xf>
    <xf numFmtId="177" fontId="3" fillId="0" borderId="2" xfId="0" applyNumberFormat="1" applyFont="1" applyFill="1" applyBorder="1" applyAlignment="1">
      <alignment horizontal="right" vertical="center" wrapText="1"/>
    </xf>
    <xf numFmtId="177" fontId="3" fillId="0" borderId="3" xfId="0" applyNumberFormat="1" applyFont="1" applyFill="1" applyBorder="1" applyAlignment="1">
      <alignment horizontal="right" vertical="center" wrapText="1"/>
    </xf>
    <xf numFmtId="0" fontId="3" fillId="0" borderId="34" xfId="0" applyFont="1" applyFill="1" applyBorder="1" applyAlignment="1">
      <alignment vertical="center" wrapText="1"/>
    </xf>
    <xf numFmtId="0" fontId="3" fillId="0" borderId="28" xfId="0" applyFont="1" applyFill="1" applyBorder="1" applyAlignment="1">
      <alignment vertical="center" wrapText="1"/>
    </xf>
    <xf numFmtId="0" fontId="3" fillId="0" borderId="31" xfId="0" applyFont="1" applyFill="1" applyBorder="1" applyAlignment="1">
      <alignment vertical="center" wrapText="1"/>
    </xf>
    <xf numFmtId="0" fontId="3" fillId="0" borderId="48" xfId="0" applyFont="1" applyFill="1" applyBorder="1" applyAlignment="1">
      <alignment vertical="center" wrapText="1"/>
    </xf>
    <xf numFmtId="0" fontId="3" fillId="0" borderId="38" xfId="0" applyFont="1" applyFill="1" applyBorder="1" applyAlignment="1">
      <alignment horizontal="right" vertical="center" wrapText="1"/>
    </xf>
    <xf numFmtId="0" fontId="3" fillId="0" borderId="31" xfId="0" applyFont="1" applyFill="1" applyBorder="1" applyAlignment="1">
      <alignment horizontal="left" vertical="center" wrapText="1"/>
    </xf>
    <xf numFmtId="0" fontId="3" fillId="0" borderId="36" xfId="0" applyFont="1" applyFill="1" applyBorder="1" applyAlignment="1">
      <alignment horizontal="center" vertical="center" wrapText="1"/>
    </xf>
    <xf numFmtId="3" fontId="3" fillId="0" borderId="36" xfId="0" applyNumberFormat="1" applyFont="1" applyFill="1" applyBorder="1" applyAlignment="1">
      <alignment horizontal="right" vertical="center" wrapText="1"/>
    </xf>
    <xf numFmtId="0" fontId="3" fillId="0" borderId="62" xfId="0" applyFont="1" applyBorder="1" applyAlignment="1">
      <alignment horizontal="left" vertical="center" wrapText="1"/>
    </xf>
    <xf numFmtId="0" fontId="3" fillId="0" borderId="2" xfId="0" applyFont="1" applyFill="1" applyBorder="1" applyAlignment="1">
      <alignment horizontal="center" vertical="center" wrapText="1"/>
    </xf>
    <xf numFmtId="3" fontId="3" fillId="0" borderId="2" xfId="0" applyNumberFormat="1" applyFont="1" applyFill="1" applyBorder="1" applyAlignment="1">
      <alignment horizontal="right" vertical="center" wrapText="1"/>
    </xf>
    <xf numFmtId="0" fontId="3" fillId="0" borderId="53" xfId="0" applyFont="1" applyBorder="1" applyAlignment="1">
      <alignment horizontal="left" vertical="center" wrapText="1"/>
    </xf>
    <xf numFmtId="0" fontId="3" fillId="0" borderId="28" xfId="0" applyFont="1" applyBorder="1" applyAlignment="1">
      <alignment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1" xfId="0" applyFont="1" applyBorder="1" applyAlignment="1">
      <alignment horizontal="left" vertical="center" wrapText="1"/>
    </xf>
    <xf numFmtId="0" fontId="3" fillId="0" borderId="63" xfId="0" applyFont="1" applyFill="1" applyBorder="1" applyAlignment="1">
      <alignment vertical="center" wrapText="1"/>
    </xf>
    <xf numFmtId="0" fontId="3" fillId="0" borderId="37" xfId="0" applyFont="1" applyBorder="1" applyAlignment="1">
      <alignment horizontal="center" vertical="center" wrapText="1"/>
    </xf>
    <xf numFmtId="3" fontId="3" fillId="0" borderId="37" xfId="0" applyNumberFormat="1" applyFont="1" applyBorder="1" applyAlignment="1">
      <alignment horizontal="right" vertical="center" wrapText="1"/>
    </xf>
    <xf numFmtId="177" fontId="3" fillId="0" borderId="37" xfId="0" applyNumberFormat="1" applyFont="1" applyBorder="1" applyAlignment="1">
      <alignment horizontal="right" vertical="center" wrapText="1"/>
    </xf>
    <xf numFmtId="0" fontId="3" fillId="0" borderId="41" xfId="0" applyFont="1" applyBorder="1" applyAlignment="1">
      <alignment horizontal="left" vertical="center" wrapText="1"/>
    </xf>
    <xf numFmtId="0" fontId="3" fillId="0" borderId="64" xfId="0" applyFont="1" applyFill="1" applyBorder="1" applyAlignment="1">
      <alignment vertical="center" wrapText="1"/>
    </xf>
    <xf numFmtId="177" fontId="3" fillId="0" borderId="2" xfId="0" applyNumberFormat="1" applyFont="1" applyBorder="1" applyAlignment="1">
      <alignment horizontal="right" vertical="center" wrapText="1"/>
    </xf>
    <xf numFmtId="0" fontId="3" fillId="0" borderId="35" xfId="0" applyFont="1" applyBorder="1" applyAlignment="1">
      <alignment horizontal="left" vertical="center" wrapText="1"/>
    </xf>
    <xf numFmtId="3" fontId="3" fillId="0" borderId="59" xfId="0" applyNumberFormat="1" applyFont="1" applyBorder="1" applyAlignment="1">
      <alignment horizontal="right" vertical="center" wrapText="1"/>
    </xf>
    <xf numFmtId="3" fontId="3" fillId="0" borderId="26" xfId="0" applyNumberFormat="1" applyFont="1" applyBorder="1" applyAlignment="1">
      <alignment horizontal="right" vertical="center" wrapText="1"/>
    </xf>
    <xf numFmtId="0" fontId="3" fillId="0" borderId="65" xfId="0" applyFont="1" applyBorder="1" applyAlignment="1">
      <alignment horizontal="left" vertical="center" wrapText="1"/>
    </xf>
    <xf numFmtId="0" fontId="3" fillId="0" borderId="51" xfId="0" applyFont="1" applyBorder="1" applyAlignment="1">
      <alignment horizontal="center" vertical="center" wrapText="1"/>
    </xf>
    <xf numFmtId="176" fontId="3" fillId="0" borderId="66" xfId="0" applyNumberFormat="1" applyFont="1" applyBorder="1" applyAlignment="1">
      <alignment horizontal="right" vertical="center" wrapText="1"/>
    </xf>
    <xf numFmtId="176" fontId="3" fillId="0" borderId="67" xfId="0" applyNumberFormat="1" applyFont="1" applyBorder="1" applyAlignment="1">
      <alignment horizontal="right" vertical="center" wrapText="1"/>
    </xf>
    <xf numFmtId="176" fontId="3" fillId="0" borderId="68" xfId="0" applyNumberFormat="1" applyFont="1" applyBorder="1" applyAlignment="1">
      <alignment horizontal="right" vertical="center" wrapText="1"/>
    </xf>
    <xf numFmtId="0" fontId="5" fillId="0" borderId="52" xfId="0" applyFont="1" applyBorder="1" applyAlignment="1">
      <alignment vertical="center" wrapText="1"/>
    </xf>
    <xf numFmtId="0" fontId="3" fillId="0" borderId="37" xfId="0" applyFont="1" applyBorder="1" applyAlignment="1">
      <alignment horizontal="right" vertical="center" wrapText="1"/>
    </xf>
    <xf numFmtId="178" fontId="3" fillId="0" borderId="26" xfId="0" applyNumberFormat="1" applyFont="1" applyBorder="1" applyAlignment="1">
      <alignment horizontal="right" vertical="center" wrapText="1"/>
    </xf>
    <xf numFmtId="0" fontId="3" fillId="0" borderId="69" xfId="0" applyFont="1" applyBorder="1" applyAlignment="1">
      <alignment vertical="center" wrapText="1"/>
    </xf>
    <xf numFmtId="0" fontId="3" fillId="0" borderId="70" xfId="0" applyFont="1" applyBorder="1" applyAlignment="1">
      <alignment horizontal="center" vertical="center" wrapText="1"/>
    </xf>
    <xf numFmtId="3" fontId="3" fillId="0" borderId="71" xfId="0" applyNumberFormat="1" applyFont="1" applyBorder="1" applyAlignment="1">
      <alignment horizontal="right" vertical="center" wrapText="1"/>
    </xf>
    <xf numFmtId="3" fontId="3" fillId="0" borderId="72" xfId="0" applyNumberFormat="1" applyFont="1" applyBorder="1" applyAlignment="1">
      <alignment horizontal="right" vertical="center" wrapText="1"/>
    </xf>
    <xf numFmtId="3" fontId="3" fillId="0" borderId="73" xfId="0" applyNumberFormat="1" applyFont="1" applyBorder="1" applyAlignment="1">
      <alignment horizontal="right" vertical="center" wrapText="1"/>
    </xf>
    <xf numFmtId="4" fontId="3" fillId="0" borderId="74" xfId="0" applyNumberFormat="1" applyFont="1" applyBorder="1" applyAlignment="1">
      <alignment horizontal="right" vertical="center" wrapText="1"/>
    </xf>
    <xf numFmtId="177" fontId="3" fillId="0" borderId="37" xfId="0" applyNumberFormat="1" applyFont="1" applyFill="1" applyBorder="1" applyAlignment="1">
      <alignment horizontal="right" vertical="center" wrapText="1"/>
    </xf>
    <xf numFmtId="0" fontId="3" fillId="0" borderId="11" xfId="0" applyFont="1" applyBorder="1" applyAlignment="1">
      <alignment vertical="top" wrapText="1"/>
    </xf>
    <xf numFmtId="0" fontId="3" fillId="3" borderId="68" xfId="0" applyFont="1" applyFill="1" applyBorder="1" applyAlignment="1">
      <alignment horizontal="left" vertical="center" wrapText="1"/>
    </xf>
    <xf numFmtId="3" fontId="3" fillId="0" borderId="75" xfId="0" applyNumberFormat="1" applyFont="1" applyBorder="1" applyAlignment="1">
      <alignment horizontal="right" vertical="center" wrapText="1"/>
    </xf>
    <xf numFmtId="178" fontId="3" fillId="0" borderId="37" xfId="0" applyNumberFormat="1" applyFont="1" applyBorder="1" applyAlignment="1">
      <alignment horizontal="right" vertical="center" wrapText="1"/>
    </xf>
    <xf numFmtId="0" fontId="11" fillId="0" borderId="0" xfId="1" applyFont="1" applyFill="1">
      <alignment vertical="center"/>
    </xf>
    <xf numFmtId="0" fontId="3" fillId="0" borderId="6" xfId="0" applyFont="1" applyBorder="1" applyAlignment="1">
      <alignment horizontal="center" vertical="center" wrapText="1"/>
    </xf>
    <xf numFmtId="0" fontId="3" fillId="0" borderId="78" xfId="0" applyFont="1" applyBorder="1" applyAlignment="1">
      <alignment vertical="top" wrapText="1"/>
    </xf>
    <xf numFmtId="0" fontId="3" fillId="0" borderId="39" xfId="0" applyFont="1" applyBorder="1" applyAlignment="1">
      <alignment horizontal="center" vertical="center" wrapText="1"/>
    </xf>
    <xf numFmtId="49" fontId="3" fillId="0" borderId="1" xfId="2" quotePrefix="1" applyNumberFormat="1" applyFont="1" applyFill="1" applyBorder="1" applyAlignment="1">
      <alignment horizontal="right" vertical="center" wrapText="1"/>
    </xf>
    <xf numFmtId="0" fontId="3" fillId="0" borderId="43" xfId="0" applyFont="1" applyBorder="1" applyAlignment="1">
      <alignment horizontal="left" vertical="top" wrapText="1"/>
    </xf>
    <xf numFmtId="0" fontId="3" fillId="0" borderId="44" xfId="0" applyFont="1" applyBorder="1" applyAlignment="1">
      <alignment horizontal="left" vertical="top" wrapText="1"/>
    </xf>
    <xf numFmtId="0" fontId="3" fillId="0" borderId="41" xfId="0" applyFont="1" applyBorder="1" applyAlignment="1">
      <alignment horizontal="left" vertical="top"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0" xfId="0" applyFont="1" applyAlignment="1">
      <alignment horizontal="left" vertical="center" wrapText="1"/>
    </xf>
    <xf numFmtId="0" fontId="3" fillId="0" borderId="39" xfId="0" applyFont="1" applyBorder="1" applyAlignment="1">
      <alignment horizontal="center" vertical="center" wrapText="1"/>
    </xf>
    <xf numFmtId="0" fontId="3" fillId="2" borderId="7"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76" xfId="0" applyFont="1" applyBorder="1" applyAlignment="1">
      <alignment horizontal="left" vertical="top" wrapText="1"/>
    </xf>
    <xf numFmtId="0" fontId="3" fillId="0" borderId="77" xfId="0" applyFont="1" applyBorder="1" applyAlignment="1">
      <alignment horizontal="left" vertical="top" wrapText="1"/>
    </xf>
  </cellXfs>
  <cellStyles count="3">
    <cellStyle name="ハイパーリンク" xfId="1" builtinId="8"/>
    <cellStyle name="桁区切り" xfId="2" builtinId="6"/>
    <cellStyle name="標準" xfId="0" builtinId="0"/>
  </cellStyles>
  <dxfs count="0"/>
  <tableStyles count="0" defaultTableStyle="TableStyleMedium2" defaultPivotStyle="PivotStyleLight16"/>
  <colors>
    <mruColors>
      <color rgb="FFCCFFFF"/>
      <color rgb="FF0066FF"/>
      <color rgb="FF0000FF"/>
      <color rgb="FFFF0000"/>
      <color rgb="FFFF99FF"/>
      <color rgb="FFFF3399"/>
      <color rgb="FFCC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showGridLines="0" tabSelected="1" view="pageBreakPreview" zoomScale="79" zoomScaleNormal="110" zoomScaleSheetLayoutView="79" workbookViewId="0">
      <selection activeCell="F5" sqref="F5:F6"/>
    </sheetView>
  </sheetViews>
  <sheetFormatPr defaultColWidth="8.61328125" defaultRowHeight="12.65" x14ac:dyDescent="0.6"/>
  <cols>
    <col min="1" max="1" width="53" style="2" customWidth="1"/>
    <col min="2" max="2" width="6.61328125" style="19" customWidth="1"/>
    <col min="3" max="6" width="10.61328125" style="20" customWidth="1"/>
    <col min="7" max="7" width="96.84375" style="2" customWidth="1"/>
    <col min="8" max="16384" width="8.61328125" style="2"/>
  </cols>
  <sheetData>
    <row r="1" spans="1:10" ht="26.3" customHeight="1" x14ac:dyDescent="0.6">
      <c r="A1" s="15" t="s">
        <v>63</v>
      </c>
      <c r="D1" s="18"/>
      <c r="E1" s="18"/>
      <c r="F1" s="18"/>
      <c r="G1" s="1" t="s">
        <v>52</v>
      </c>
    </row>
    <row r="2" spans="1:10" ht="15" customHeight="1" x14ac:dyDescent="0.6">
      <c r="A2" s="16"/>
      <c r="B2" s="17"/>
      <c r="C2" s="17"/>
      <c r="D2" s="17"/>
      <c r="E2" s="18"/>
      <c r="F2" s="18"/>
    </row>
    <row r="3" spans="1:10" ht="57.75" customHeight="1" x14ac:dyDescent="0.3">
      <c r="A3" s="151" t="s">
        <v>64</v>
      </c>
      <c r="B3" s="151"/>
      <c r="C3" s="151"/>
      <c r="D3" s="151"/>
      <c r="E3" s="151"/>
      <c r="F3" s="151"/>
      <c r="G3" s="3"/>
    </row>
    <row r="4" spans="1:10" ht="19.3" customHeight="1" thickBot="1" x14ac:dyDescent="0.65">
      <c r="A4" s="152" t="s">
        <v>96</v>
      </c>
      <c r="B4" s="152"/>
      <c r="C4" s="152"/>
      <c r="D4" s="152"/>
      <c r="E4" s="152"/>
      <c r="F4" s="152"/>
      <c r="G4" s="152"/>
    </row>
    <row r="5" spans="1:10" ht="15" customHeight="1" x14ac:dyDescent="0.6">
      <c r="A5" s="153" t="s">
        <v>6</v>
      </c>
      <c r="B5" s="155" t="s">
        <v>7</v>
      </c>
      <c r="C5" s="157" t="s">
        <v>8</v>
      </c>
      <c r="D5" s="155" t="s">
        <v>9</v>
      </c>
      <c r="E5" s="155" t="s">
        <v>10</v>
      </c>
      <c r="F5" s="157" t="s">
        <v>11</v>
      </c>
      <c r="G5" s="159" t="s">
        <v>46</v>
      </c>
    </row>
    <row r="6" spans="1:10" ht="15" customHeight="1" thickBot="1" x14ac:dyDescent="0.65">
      <c r="A6" s="154"/>
      <c r="B6" s="156"/>
      <c r="C6" s="158"/>
      <c r="D6" s="156"/>
      <c r="E6" s="156"/>
      <c r="F6" s="158"/>
      <c r="G6" s="160"/>
    </row>
    <row r="7" spans="1:10" ht="15" customHeight="1" x14ac:dyDescent="0.6">
      <c r="A7" s="21" t="s">
        <v>12</v>
      </c>
      <c r="B7" s="22"/>
      <c r="C7" s="23"/>
      <c r="D7" s="23"/>
      <c r="E7" s="23"/>
      <c r="F7" s="135"/>
      <c r="G7" s="4"/>
    </row>
    <row r="8" spans="1:10" ht="15" customHeight="1" x14ac:dyDescent="0.6">
      <c r="A8" s="24" t="s">
        <v>57</v>
      </c>
      <c r="B8" s="25" t="s">
        <v>53</v>
      </c>
      <c r="C8" s="26">
        <v>694000</v>
      </c>
      <c r="D8" s="27">
        <v>680600</v>
      </c>
      <c r="E8" s="27">
        <v>410400</v>
      </c>
      <c r="F8" s="26">
        <v>510800</v>
      </c>
      <c r="G8" s="143" t="s">
        <v>97</v>
      </c>
      <c r="H8" s="138"/>
    </row>
    <row r="9" spans="1:10" ht="15" customHeight="1" x14ac:dyDescent="0.6">
      <c r="A9" s="28" t="s">
        <v>58</v>
      </c>
      <c r="B9" s="29" t="s">
        <v>53</v>
      </c>
      <c r="C9" s="26">
        <v>1848000</v>
      </c>
      <c r="D9" s="30">
        <v>1899400</v>
      </c>
      <c r="E9" s="30">
        <v>1870400</v>
      </c>
      <c r="F9" s="26">
        <v>1951000</v>
      </c>
      <c r="G9" s="144"/>
    </row>
    <row r="10" spans="1:10" ht="28.05" customHeight="1" x14ac:dyDescent="0.6">
      <c r="A10" s="28" t="s">
        <v>59</v>
      </c>
      <c r="B10" s="29" t="s">
        <v>53</v>
      </c>
      <c r="C10" s="26">
        <v>2542000</v>
      </c>
      <c r="D10" s="30">
        <v>2580000</v>
      </c>
      <c r="E10" s="30">
        <v>2280800</v>
      </c>
      <c r="F10" s="26">
        <f>F8+F9</f>
        <v>2461800</v>
      </c>
      <c r="G10" s="144"/>
    </row>
    <row r="11" spans="1:10" ht="15" customHeight="1" x14ac:dyDescent="0.6">
      <c r="A11" s="31" t="s">
        <v>60</v>
      </c>
      <c r="B11" s="32" t="s">
        <v>53</v>
      </c>
      <c r="C11" s="33">
        <f>SUM(C12:C26)</f>
        <v>7089596</v>
      </c>
      <c r="D11" s="33">
        <f>SUM(D12:D26)</f>
        <v>7612677</v>
      </c>
      <c r="E11" s="33">
        <f>SUM(E12:E26)</f>
        <v>6102625</v>
      </c>
      <c r="F11" s="33">
        <f>SUM(F12:F26)</f>
        <v>7136433</v>
      </c>
      <c r="G11" s="144"/>
    </row>
    <row r="12" spans="1:10" ht="15" customHeight="1" x14ac:dyDescent="0.6">
      <c r="A12" s="34" t="s">
        <v>13</v>
      </c>
      <c r="B12" s="35" t="s">
        <v>53</v>
      </c>
      <c r="C12" s="36">
        <v>4796560</v>
      </c>
      <c r="D12" s="37">
        <v>5170414</v>
      </c>
      <c r="E12" s="37">
        <v>4596026</v>
      </c>
      <c r="F12" s="37">
        <v>5489294</v>
      </c>
      <c r="G12" s="144"/>
    </row>
    <row r="13" spans="1:10" ht="15" customHeight="1" x14ac:dyDescent="0.6">
      <c r="A13" s="34" t="s">
        <v>14</v>
      </c>
      <c r="B13" s="35" t="s">
        <v>53</v>
      </c>
      <c r="C13" s="38">
        <v>1259310</v>
      </c>
      <c r="D13" s="39">
        <v>1450366</v>
      </c>
      <c r="E13" s="39">
        <v>617730</v>
      </c>
      <c r="F13" s="39">
        <v>634589</v>
      </c>
      <c r="G13" s="144"/>
      <c r="J13" s="40"/>
    </row>
    <row r="14" spans="1:10" ht="15" customHeight="1" x14ac:dyDescent="0.6">
      <c r="A14" s="34" t="s">
        <v>15</v>
      </c>
      <c r="B14" s="35" t="s">
        <v>53</v>
      </c>
      <c r="C14" s="38">
        <v>322621</v>
      </c>
      <c r="D14" s="39">
        <v>348378</v>
      </c>
      <c r="E14" s="39">
        <v>340479</v>
      </c>
      <c r="F14" s="39">
        <v>364496</v>
      </c>
      <c r="G14" s="144"/>
    </row>
    <row r="15" spans="1:10" ht="15" customHeight="1" x14ac:dyDescent="0.6">
      <c r="A15" s="34" t="s">
        <v>16</v>
      </c>
      <c r="B15" s="35" t="s">
        <v>53</v>
      </c>
      <c r="C15" s="41">
        <v>9056</v>
      </c>
      <c r="D15" s="42">
        <v>8113</v>
      </c>
      <c r="E15" s="43">
        <v>6343</v>
      </c>
      <c r="F15" s="43">
        <v>7023</v>
      </c>
      <c r="G15" s="144"/>
    </row>
    <row r="16" spans="1:10" ht="15" customHeight="1" x14ac:dyDescent="0.6">
      <c r="A16" s="34" t="s">
        <v>65</v>
      </c>
      <c r="B16" s="35" t="s">
        <v>53</v>
      </c>
      <c r="C16" s="38">
        <v>20353</v>
      </c>
      <c r="D16" s="44">
        <v>35283</v>
      </c>
      <c r="E16" s="39">
        <v>26472</v>
      </c>
      <c r="F16" s="39">
        <v>22267</v>
      </c>
      <c r="G16" s="144"/>
    </row>
    <row r="17" spans="1:7" ht="15" customHeight="1" x14ac:dyDescent="0.6">
      <c r="A17" s="34" t="s">
        <v>17</v>
      </c>
      <c r="B17" s="35" t="s">
        <v>53</v>
      </c>
      <c r="C17" s="45">
        <v>107</v>
      </c>
      <c r="D17" s="46">
        <v>1421</v>
      </c>
      <c r="E17" s="39">
        <v>1414</v>
      </c>
      <c r="F17" s="39">
        <v>1407</v>
      </c>
      <c r="G17" s="144"/>
    </row>
    <row r="18" spans="1:7" ht="15" customHeight="1" x14ac:dyDescent="0.6">
      <c r="A18" s="34" t="s">
        <v>18</v>
      </c>
      <c r="B18" s="35" t="s">
        <v>53</v>
      </c>
      <c r="C18" s="47">
        <v>13410</v>
      </c>
      <c r="D18" s="39">
        <v>11983</v>
      </c>
      <c r="E18" s="39">
        <v>12209</v>
      </c>
      <c r="F18" s="39">
        <v>12202</v>
      </c>
      <c r="G18" s="144"/>
    </row>
    <row r="19" spans="1:7" ht="15" customHeight="1" x14ac:dyDescent="0.6">
      <c r="A19" s="34" t="s">
        <v>19</v>
      </c>
      <c r="B19" s="35" t="s">
        <v>53</v>
      </c>
      <c r="C19" s="48" t="s">
        <v>5</v>
      </c>
      <c r="D19" s="48" t="s">
        <v>5</v>
      </c>
      <c r="E19" s="48" t="s">
        <v>5</v>
      </c>
      <c r="F19" s="48" t="s">
        <v>5</v>
      </c>
      <c r="G19" s="144"/>
    </row>
    <row r="20" spans="1:7" ht="15" customHeight="1" x14ac:dyDescent="0.6">
      <c r="A20" s="34" t="s">
        <v>20</v>
      </c>
      <c r="B20" s="35" t="s">
        <v>53</v>
      </c>
      <c r="C20" s="48" t="s">
        <v>5</v>
      </c>
      <c r="D20" s="48" t="s">
        <v>5</v>
      </c>
      <c r="E20" s="48" t="s">
        <v>5</v>
      </c>
      <c r="F20" s="48" t="s">
        <v>5</v>
      </c>
      <c r="G20" s="144"/>
    </row>
    <row r="21" spans="1:7" ht="15" customHeight="1" x14ac:dyDescent="0.6">
      <c r="A21" s="34" t="s">
        <v>21</v>
      </c>
      <c r="B21" s="35" t="s">
        <v>53</v>
      </c>
      <c r="C21" s="48" t="s">
        <v>5</v>
      </c>
      <c r="D21" s="48" t="s">
        <v>5</v>
      </c>
      <c r="E21" s="48" t="s">
        <v>5</v>
      </c>
      <c r="F21" s="48" t="s">
        <v>5</v>
      </c>
      <c r="G21" s="144"/>
    </row>
    <row r="22" spans="1:7" ht="15" customHeight="1" x14ac:dyDescent="0.6">
      <c r="A22" s="34" t="s">
        <v>22</v>
      </c>
      <c r="B22" s="35" t="s">
        <v>53</v>
      </c>
      <c r="C22" s="38">
        <v>668179</v>
      </c>
      <c r="D22" s="39">
        <v>586719</v>
      </c>
      <c r="E22" s="39">
        <v>501952</v>
      </c>
      <c r="F22" s="39">
        <v>605155</v>
      </c>
      <c r="G22" s="144"/>
    </row>
    <row r="23" spans="1:7" ht="15" customHeight="1" x14ac:dyDescent="0.6">
      <c r="A23" s="34" t="s">
        <v>23</v>
      </c>
      <c r="B23" s="35" t="s">
        <v>53</v>
      </c>
      <c r="C23" s="48" t="s">
        <v>5</v>
      </c>
      <c r="D23" s="48" t="s">
        <v>5</v>
      </c>
      <c r="E23" s="48" t="s">
        <v>5</v>
      </c>
      <c r="F23" s="48" t="s">
        <v>5</v>
      </c>
      <c r="G23" s="144"/>
    </row>
    <row r="24" spans="1:7" ht="15" customHeight="1" x14ac:dyDescent="0.6">
      <c r="A24" s="34" t="s">
        <v>24</v>
      </c>
      <c r="B24" s="35" t="s">
        <v>53</v>
      </c>
      <c r="C24" s="48" t="s">
        <v>5</v>
      </c>
      <c r="D24" s="48" t="s">
        <v>5</v>
      </c>
      <c r="E24" s="48" t="s">
        <v>5</v>
      </c>
      <c r="F24" s="48" t="s">
        <v>5</v>
      </c>
      <c r="G24" s="144"/>
    </row>
    <row r="25" spans="1:7" ht="15" customHeight="1" x14ac:dyDescent="0.6">
      <c r="A25" s="34" t="s">
        <v>25</v>
      </c>
      <c r="B25" s="35" t="s">
        <v>53</v>
      </c>
      <c r="C25" s="48" t="s">
        <v>5</v>
      </c>
      <c r="D25" s="48" t="s">
        <v>5</v>
      </c>
      <c r="E25" s="48" t="s">
        <v>5</v>
      </c>
      <c r="F25" s="48" t="s">
        <v>5</v>
      </c>
      <c r="G25" s="144"/>
    </row>
    <row r="26" spans="1:7" ht="150.19999999999999" customHeight="1" thickBot="1" x14ac:dyDescent="0.65">
      <c r="A26" s="49" t="s">
        <v>26</v>
      </c>
      <c r="B26" s="50" t="s">
        <v>53</v>
      </c>
      <c r="C26" s="51" t="s">
        <v>5</v>
      </c>
      <c r="D26" s="51" t="s">
        <v>5</v>
      </c>
      <c r="E26" s="51" t="s">
        <v>5</v>
      </c>
      <c r="F26" s="51" t="s">
        <v>5</v>
      </c>
      <c r="G26" s="145"/>
    </row>
    <row r="27" spans="1:7" ht="15" customHeight="1" x14ac:dyDescent="0.6">
      <c r="A27" s="127" t="s">
        <v>56</v>
      </c>
      <c r="B27" s="128" t="s">
        <v>0</v>
      </c>
      <c r="C27" s="129">
        <v>4600700</v>
      </c>
      <c r="D27" s="130">
        <v>4819856</v>
      </c>
      <c r="E27" s="131">
        <v>4676500</v>
      </c>
      <c r="F27" s="131">
        <v>5025400</v>
      </c>
      <c r="G27" s="161" t="s">
        <v>47</v>
      </c>
    </row>
    <row r="28" spans="1:7" ht="15" customHeight="1" x14ac:dyDescent="0.6">
      <c r="A28" s="34" t="s">
        <v>27</v>
      </c>
      <c r="B28" s="53" t="s">
        <v>0</v>
      </c>
      <c r="C28" s="54">
        <v>4599700</v>
      </c>
      <c r="D28" s="38">
        <v>4814300</v>
      </c>
      <c r="E28" s="39">
        <v>4664300</v>
      </c>
      <c r="F28" s="39">
        <v>4787495</v>
      </c>
      <c r="G28" s="162"/>
    </row>
    <row r="29" spans="1:7" ht="15" customHeight="1" x14ac:dyDescent="0.6">
      <c r="A29" s="55" t="s">
        <v>28</v>
      </c>
      <c r="B29" s="56" t="s">
        <v>1</v>
      </c>
      <c r="C29" s="57">
        <v>1000</v>
      </c>
      <c r="D29" s="58">
        <v>5556</v>
      </c>
      <c r="E29" s="59">
        <v>12200</v>
      </c>
      <c r="F29" s="136">
        <v>237905</v>
      </c>
      <c r="G29" s="140"/>
    </row>
    <row r="30" spans="1:7" ht="15" customHeight="1" x14ac:dyDescent="0.6">
      <c r="A30" s="95" t="s">
        <v>29</v>
      </c>
      <c r="B30" s="139" t="s">
        <v>93</v>
      </c>
      <c r="C30" s="132">
        <v>0.02</v>
      </c>
      <c r="D30" s="142" t="s">
        <v>89</v>
      </c>
      <c r="E30" s="142" t="s">
        <v>90</v>
      </c>
      <c r="F30" s="142" t="s">
        <v>91</v>
      </c>
      <c r="G30" s="134"/>
    </row>
    <row r="31" spans="1:7" ht="15" customHeight="1" thickBot="1" x14ac:dyDescent="0.65">
      <c r="A31" s="88" t="s">
        <v>83</v>
      </c>
      <c r="B31" s="141" t="s">
        <v>93</v>
      </c>
      <c r="C31" s="71" t="s">
        <v>4</v>
      </c>
      <c r="D31" s="125">
        <v>44.3</v>
      </c>
      <c r="E31" s="126">
        <v>49.9</v>
      </c>
      <c r="F31" s="137">
        <v>38.299999999999997</v>
      </c>
      <c r="G31" s="5" t="s">
        <v>82</v>
      </c>
    </row>
    <row r="32" spans="1:7" ht="28.4" customHeight="1" x14ac:dyDescent="0.6">
      <c r="A32" s="119" t="s">
        <v>30</v>
      </c>
      <c r="B32" s="120" t="s">
        <v>53</v>
      </c>
      <c r="C32" s="121">
        <v>3805779</v>
      </c>
      <c r="D32" s="122">
        <v>4418023</v>
      </c>
      <c r="E32" s="123">
        <v>4576596</v>
      </c>
      <c r="F32" s="122">
        <v>4662056</v>
      </c>
      <c r="G32" s="124"/>
    </row>
    <row r="33" spans="1:7" ht="28.05" customHeight="1" thickBot="1" x14ac:dyDescent="0.65">
      <c r="A33" s="116" t="s">
        <v>66</v>
      </c>
      <c r="B33" s="141" t="s">
        <v>93</v>
      </c>
      <c r="C33" s="117">
        <v>19</v>
      </c>
      <c r="D33" s="111">
        <v>27</v>
      </c>
      <c r="E33" s="118">
        <v>31</v>
      </c>
      <c r="F33" s="111">
        <v>38</v>
      </c>
      <c r="G33" s="5"/>
    </row>
    <row r="34" spans="1:7" ht="15" customHeight="1" x14ac:dyDescent="0.6">
      <c r="A34" s="62" t="s">
        <v>45</v>
      </c>
      <c r="B34" s="63"/>
      <c r="C34" s="64"/>
      <c r="D34" s="64"/>
      <c r="E34" s="64"/>
      <c r="F34" s="135"/>
      <c r="G34" s="6"/>
    </row>
    <row r="35" spans="1:7" ht="15" customHeight="1" x14ac:dyDescent="0.6">
      <c r="A35" s="82" t="s">
        <v>69</v>
      </c>
      <c r="B35" s="84" t="s">
        <v>2</v>
      </c>
      <c r="C35" s="85">
        <v>105737</v>
      </c>
      <c r="D35" s="85">
        <v>101604</v>
      </c>
      <c r="E35" s="85">
        <v>85765</v>
      </c>
      <c r="F35" s="85">
        <v>101282</v>
      </c>
      <c r="G35" s="7" t="s">
        <v>75</v>
      </c>
    </row>
    <row r="36" spans="1:7" ht="15" customHeight="1" x14ac:dyDescent="0.6">
      <c r="A36" s="83" t="s">
        <v>70</v>
      </c>
      <c r="B36" s="86" t="s">
        <v>2</v>
      </c>
      <c r="C36" s="87">
        <v>75025</v>
      </c>
      <c r="D36" s="87">
        <v>72932</v>
      </c>
      <c r="E36" s="87">
        <v>64331</v>
      </c>
      <c r="F36" s="87">
        <v>84445</v>
      </c>
      <c r="G36" s="8" t="s">
        <v>76</v>
      </c>
    </row>
    <row r="37" spans="1:7" ht="15" customHeight="1" x14ac:dyDescent="0.6">
      <c r="A37" s="83" t="s">
        <v>71</v>
      </c>
      <c r="B37" s="86" t="s">
        <v>2</v>
      </c>
      <c r="C37" s="87">
        <v>23609</v>
      </c>
      <c r="D37" s="87">
        <v>20863</v>
      </c>
      <c r="E37" s="87">
        <v>15593</v>
      </c>
      <c r="F37" s="87">
        <v>15150</v>
      </c>
      <c r="G37" s="8" t="s">
        <v>95</v>
      </c>
    </row>
    <row r="38" spans="1:7" ht="15" customHeight="1" x14ac:dyDescent="0.6">
      <c r="A38" s="97" t="s">
        <v>77</v>
      </c>
      <c r="B38" s="99" t="s">
        <v>2</v>
      </c>
      <c r="C38" s="100">
        <v>7103</v>
      </c>
      <c r="D38" s="100">
        <v>7809</v>
      </c>
      <c r="E38" s="100">
        <v>5841</v>
      </c>
      <c r="F38" s="100">
        <v>1687</v>
      </c>
      <c r="G38" s="101" t="s">
        <v>78</v>
      </c>
    </row>
    <row r="39" spans="1:7" ht="14.5" customHeight="1" x14ac:dyDescent="0.6">
      <c r="A39" s="94" t="s">
        <v>72</v>
      </c>
      <c r="B39" s="102" t="s">
        <v>2</v>
      </c>
      <c r="C39" s="103">
        <v>1128</v>
      </c>
      <c r="D39" s="103">
        <v>1083</v>
      </c>
      <c r="E39" s="103">
        <v>771</v>
      </c>
      <c r="F39" s="103">
        <v>965</v>
      </c>
      <c r="G39" s="104" t="s">
        <v>79</v>
      </c>
    </row>
    <row r="40" spans="1:7" ht="14.5" customHeight="1" x14ac:dyDescent="0.6">
      <c r="A40" s="94" t="s">
        <v>73</v>
      </c>
      <c r="B40" s="102" t="s">
        <v>2</v>
      </c>
      <c r="C40" s="103">
        <v>73897</v>
      </c>
      <c r="D40" s="103">
        <v>71849</v>
      </c>
      <c r="E40" s="103">
        <v>63560</v>
      </c>
      <c r="F40" s="103">
        <v>83480</v>
      </c>
      <c r="G40" s="104" t="s">
        <v>80</v>
      </c>
    </row>
    <row r="41" spans="1:7" ht="14.5" customHeight="1" x14ac:dyDescent="0.6">
      <c r="A41" s="105" t="s">
        <v>74</v>
      </c>
      <c r="B41" s="106" t="s">
        <v>2</v>
      </c>
      <c r="C41" s="26">
        <v>2545</v>
      </c>
      <c r="D41" s="26">
        <v>2430</v>
      </c>
      <c r="E41" s="26">
        <v>2027</v>
      </c>
      <c r="F41" s="26">
        <v>2491</v>
      </c>
      <c r="G41" s="104" t="s">
        <v>48</v>
      </c>
    </row>
    <row r="42" spans="1:7" ht="28.05" customHeight="1" x14ac:dyDescent="0.6">
      <c r="A42" s="94" t="s">
        <v>81</v>
      </c>
      <c r="B42" s="106" t="s">
        <v>2</v>
      </c>
      <c r="C42" s="26">
        <v>13375.2</v>
      </c>
      <c r="D42" s="26">
        <v>12840.5</v>
      </c>
      <c r="E42" s="26">
        <v>9849</v>
      </c>
      <c r="F42" s="26">
        <v>15866</v>
      </c>
      <c r="G42" s="104" t="s">
        <v>87</v>
      </c>
    </row>
    <row r="43" spans="1:7" ht="14.5" customHeight="1" x14ac:dyDescent="0.6">
      <c r="A43" s="95" t="s">
        <v>84</v>
      </c>
      <c r="B43" s="107" t="s">
        <v>2</v>
      </c>
      <c r="C43" s="71">
        <v>12232.5</v>
      </c>
      <c r="D43" s="71">
        <v>11194.1</v>
      </c>
      <c r="E43" s="71">
        <v>8792</v>
      </c>
      <c r="F43" s="71">
        <v>15093</v>
      </c>
      <c r="G43" s="108" t="s">
        <v>49</v>
      </c>
    </row>
    <row r="44" spans="1:7" ht="14.5" customHeight="1" x14ac:dyDescent="0.6">
      <c r="A44" s="114" t="s">
        <v>67</v>
      </c>
      <c r="B44" s="106" t="s">
        <v>2</v>
      </c>
      <c r="C44" s="26" t="s">
        <v>3</v>
      </c>
      <c r="D44" s="115">
        <v>40.4</v>
      </c>
      <c r="E44" s="91">
        <v>43</v>
      </c>
      <c r="F44" s="115">
        <v>35.799999999999997</v>
      </c>
      <c r="G44" s="104" t="s">
        <v>68</v>
      </c>
    </row>
    <row r="45" spans="1:7" ht="15" customHeight="1" thickBot="1" x14ac:dyDescent="0.65">
      <c r="A45" s="109" t="s">
        <v>31</v>
      </c>
      <c r="B45" s="110" t="s">
        <v>93</v>
      </c>
      <c r="C45" s="111" t="s">
        <v>3</v>
      </c>
      <c r="D45" s="112">
        <v>42.8</v>
      </c>
      <c r="E45" s="133">
        <v>45</v>
      </c>
      <c r="F45" s="112">
        <v>41.1</v>
      </c>
      <c r="G45" s="113" t="s">
        <v>68</v>
      </c>
    </row>
    <row r="46" spans="1:7" ht="15" customHeight="1" x14ac:dyDescent="0.6">
      <c r="A46" s="96" t="s">
        <v>32</v>
      </c>
      <c r="B46" s="68" t="s">
        <v>55</v>
      </c>
      <c r="C46" s="52">
        <v>24488</v>
      </c>
      <c r="D46" s="52">
        <v>25275</v>
      </c>
      <c r="E46" s="46">
        <v>24785</v>
      </c>
      <c r="F46" s="46">
        <v>27755</v>
      </c>
      <c r="G46" s="149" t="s">
        <v>62</v>
      </c>
    </row>
    <row r="47" spans="1:7" ht="15" customHeight="1" x14ac:dyDescent="0.6">
      <c r="A47" s="83" t="s">
        <v>33</v>
      </c>
      <c r="B47" s="69" t="s">
        <v>55</v>
      </c>
      <c r="C47" s="38">
        <v>71</v>
      </c>
      <c r="D47" s="38">
        <v>122</v>
      </c>
      <c r="E47" s="39">
        <v>112</v>
      </c>
      <c r="F47" s="39">
        <v>141</v>
      </c>
      <c r="G47" s="144"/>
    </row>
    <row r="48" spans="1:7" ht="15" customHeight="1" x14ac:dyDescent="0.6">
      <c r="A48" s="97" t="s">
        <v>34</v>
      </c>
      <c r="B48" s="70" t="s">
        <v>55</v>
      </c>
      <c r="C48" s="58">
        <v>24417</v>
      </c>
      <c r="D48" s="58">
        <v>25153</v>
      </c>
      <c r="E48" s="59">
        <v>24673</v>
      </c>
      <c r="F48" s="71">
        <v>27614</v>
      </c>
      <c r="G48" s="150"/>
    </row>
    <row r="49" spans="1:7" ht="15" customHeight="1" x14ac:dyDescent="0.6">
      <c r="A49" s="98" t="s">
        <v>35</v>
      </c>
      <c r="B49" s="72" t="s">
        <v>55</v>
      </c>
      <c r="C49" s="71">
        <v>30232</v>
      </c>
      <c r="D49" s="71">
        <v>33196</v>
      </c>
      <c r="E49" s="27">
        <v>34782</v>
      </c>
      <c r="F49" s="71">
        <v>37404</v>
      </c>
      <c r="G49" s="9"/>
    </row>
    <row r="50" spans="1:7" ht="15" customHeight="1" x14ac:dyDescent="0.6">
      <c r="A50" s="82" t="s">
        <v>36</v>
      </c>
      <c r="B50" s="73" t="s">
        <v>55</v>
      </c>
      <c r="C50" s="74">
        <v>18445</v>
      </c>
      <c r="D50" s="67">
        <v>18923</v>
      </c>
      <c r="E50" s="75">
        <v>18381</v>
      </c>
      <c r="F50" s="75">
        <v>19315</v>
      </c>
      <c r="G50" s="146"/>
    </row>
    <row r="51" spans="1:7" ht="15" customHeight="1" x14ac:dyDescent="0.6">
      <c r="A51" s="83" t="s">
        <v>85</v>
      </c>
      <c r="B51" s="65" t="s">
        <v>94</v>
      </c>
      <c r="C51" s="54">
        <v>13405</v>
      </c>
      <c r="D51" s="38">
        <v>12390</v>
      </c>
      <c r="E51" s="39">
        <v>11181</v>
      </c>
      <c r="F51" s="39">
        <v>11332</v>
      </c>
      <c r="G51" s="147"/>
    </row>
    <row r="52" spans="1:7" ht="15" customHeight="1" x14ac:dyDescent="0.6">
      <c r="A52" s="83" t="s">
        <v>37</v>
      </c>
      <c r="B52" s="65" t="s">
        <v>94</v>
      </c>
      <c r="C52" s="54">
        <v>2827</v>
      </c>
      <c r="D52" s="38">
        <v>3850</v>
      </c>
      <c r="E52" s="39">
        <v>4433</v>
      </c>
      <c r="F52" s="39">
        <v>5200</v>
      </c>
      <c r="G52" s="147"/>
    </row>
    <row r="53" spans="1:7" ht="15" customHeight="1" x14ac:dyDescent="0.6">
      <c r="A53" s="97" t="s">
        <v>86</v>
      </c>
      <c r="B53" s="66" t="s">
        <v>94</v>
      </c>
      <c r="C53" s="57">
        <v>2213</v>
      </c>
      <c r="D53" s="58">
        <v>2683</v>
      </c>
      <c r="E53" s="59">
        <v>2767</v>
      </c>
      <c r="F53" s="136">
        <v>2783</v>
      </c>
      <c r="G53" s="148"/>
    </row>
    <row r="54" spans="1:7" ht="15" customHeight="1" thickBot="1" x14ac:dyDescent="0.65">
      <c r="A54" s="93" t="s">
        <v>38</v>
      </c>
      <c r="B54" s="77" t="s">
        <v>93</v>
      </c>
      <c r="C54" s="78" t="s">
        <v>5</v>
      </c>
      <c r="D54" s="89">
        <v>42.1</v>
      </c>
      <c r="E54" s="90">
        <v>51.3</v>
      </c>
      <c r="F54" s="89">
        <v>40.9</v>
      </c>
      <c r="G54" s="10" t="s">
        <v>50</v>
      </c>
    </row>
    <row r="55" spans="1:7" ht="15" customHeight="1" x14ac:dyDescent="0.6">
      <c r="A55" s="94" t="s">
        <v>39</v>
      </c>
      <c r="B55" s="29" t="s">
        <v>2</v>
      </c>
      <c r="C55" s="26">
        <v>625</v>
      </c>
      <c r="D55" s="26">
        <v>535</v>
      </c>
      <c r="E55" s="30">
        <v>424</v>
      </c>
      <c r="F55" s="71">
        <v>452</v>
      </c>
      <c r="G55" s="11"/>
    </row>
    <row r="56" spans="1:7" ht="15" customHeight="1" x14ac:dyDescent="0.6">
      <c r="A56" s="94" t="s">
        <v>40</v>
      </c>
      <c r="B56" s="29" t="s">
        <v>93</v>
      </c>
      <c r="C56" s="26" t="s">
        <v>5</v>
      </c>
      <c r="D56" s="91">
        <v>21.4</v>
      </c>
      <c r="E56" s="92">
        <v>21.5</v>
      </c>
      <c r="F56" s="91">
        <v>17.100000000000001</v>
      </c>
      <c r="G56" s="9" t="s">
        <v>50</v>
      </c>
    </row>
    <row r="57" spans="1:7" ht="28.05" customHeight="1" x14ac:dyDescent="0.6">
      <c r="A57" s="95" t="s">
        <v>41</v>
      </c>
      <c r="B57" s="25" t="s">
        <v>2</v>
      </c>
      <c r="C57" s="71">
        <v>583</v>
      </c>
      <c r="D57" s="71">
        <v>495</v>
      </c>
      <c r="E57" s="27">
        <v>378</v>
      </c>
      <c r="F57" s="71">
        <v>408</v>
      </c>
      <c r="G57" s="9" t="s">
        <v>51</v>
      </c>
    </row>
    <row r="58" spans="1:7" ht="28.05" customHeight="1" x14ac:dyDescent="0.6">
      <c r="A58" s="94" t="s">
        <v>61</v>
      </c>
      <c r="B58" s="29" t="s">
        <v>2</v>
      </c>
      <c r="C58" s="26">
        <v>2</v>
      </c>
      <c r="D58" s="26">
        <v>2</v>
      </c>
      <c r="E58" s="30">
        <v>13</v>
      </c>
      <c r="F58" s="26">
        <v>22</v>
      </c>
      <c r="G58" s="9" t="s">
        <v>88</v>
      </c>
    </row>
    <row r="59" spans="1:7" ht="15" customHeight="1" x14ac:dyDescent="0.6">
      <c r="A59" s="94" t="s">
        <v>42</v>
      </c>
      <c r="B59" s="29" t="s">
        <v>2</v>
      </c>
      <c r="C59" s="91">
        <v>26.6</v>
      </c>
      <c r="D59" s="91">
        <v>32.5</v>
      </c>
      <c r="E59" s="92">
        <v>35.799999999999997</v>
      </c>
      <c r="F59" s="91">
        <v>32.4</v>
      </c>
      <c r="G59" s="12"/>
    </row>
    <row r="60" spans="1:7" ht="15" customHeight="1" thickBot="1" x14ac:dyDescent="0.65">
      <c r="A60" s="76" t="s">
        <v>43</v>
      </c>
      <c r="B60" s="77" t="s">
        <v>92</v>
      </c>
      <c r="C60" s="78">
        <v>0</v>
      </c>
      <c r="D60" s="78">
        <v>0</v>
      </c>
      <c r="E60" s="79">
        <v>0</v>
      </c>
      <c r="F60" s="78">
        <v>0</v>
      </c>
      <c r="G60" s="13"/>
    </row>
    <row r="61" spans="1:7" ht="15" customHeight="1" thickBot="1" x14ac:dyDescent="0.65">
      <c r="A61" s="80" t="s">
        <v>44</v>
      </c>
      <c r="B61" s="81" t="s">
        <v>54</v>
      </c>
      <c r="C61" s="60">
        <v>0</v>
      </c>
      <c r="D61" s="60">
        <v>0</v>
      </c>
      <c r="E61" s="61">
        <v>0</v>
      </c>
      <c r="F61" s="60">
        <v>0</v>
      </c>
      <c r="G61" s="14"/>
    </row>
  </sheetData>
  <mergeCells count="13">
    <mergeCell ref="G8:G26"/>
    <mergeCell ref="G50:G53"/>
    <mergeCell ref="G46:G48"/>
    <mergeCell ref="A3:F3"/>
    <mergeCell ref="A4:G4"/>
    <mergeCell ref="A5:A6"/>
    <mergeCell ref="B5:B6"/>
    <mergeCell ref="C5:C6"/>
    <mergeCell ref="D5:D6"/>
    <mergeCell ref="E5:E6"/>
    <mergeCell ref="F5:F6"/>
    <mergeCell ref="G5:G6"/>
    <mergeCell ref="G27:G28"/>
  </mergeCells>
  <phoneticPr fontId="1"/>
  <printOptions horizontalCentered="1"/>
  <pageMargins left="0.23622047244094491" right="0.23622047244094491" top="0.47244094488188981" bottom="0.23622047244094491" header="0.31496062992125984" footer="0.31496062992125984"/>
  <pageSetup paperSize="9" scale="46" orientation="portrait" r:id="rId1"/>
  <ignoredErrors>
    <ignoredError sqref="D30:F3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Environment</vt:lpstr>
      <vt:lpstr>Environment!Print_Area</vt:lpstr>
      <vt:lpstr>Environment!Print_Titles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2025-10-30T07:28:57Z</dcterms:created>
  <dcterms:modified xsi:type="dcterms:W3CDTF">2025-11-04T02:48:46Z</dcterms:modified>
</cp:coreProperties>
</file>